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ontrol Tracker" sheetId="2" state="visible" r:id="rId4"/>
    <sheet name="Dashboard" sheetId="3" state="visible" r:id="rId5"/>
    <sheet name="Access Review Cycle" sheetId="4" state="visible" r:id="rId6"/>
    <sheet name="POA&amp;M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<sst xmlns="http://schemas.openxmlformats.org/spreadsheetml/2006/main" count="539" uniqueCount="299">
  <si>
    <t xml:space="preserve">NIST 800-171 / CMMC Control-Mapping &amp; Audit-Readiness Tracker</t>
  </si>
  <si>
    <t xml:space="preserve">A reusable system for small and mid-sized regulated organizations to map controls, track status, collect evidence, and prepare for audit.</t>
  </si>
  <si>
    <t xml:space="preserve">How this tool works</t>
  </si>
  <si>
    <t xml:space="preserve">This workbook turns a recurring compliance chore into a repeatable cycle. It is built around the 110 NIST SP 800-171 Rev.2 security requirements, organized by the 14 control families.</t>
  </si>
  <si>
    <t xml:space="preserve">The tabs:</t>
  </si>
  <si>
    <t xml:space="preserve">1. Control Tracker  —  The core. Every control, with status, owner, implementation notes, evidence location, and last-review date. This is what you work in each cycle.</t>
  </si>
  <si>
    <t xml:space="preserve">2. Dashboard  —  Auto-calculated readiness rollup. Counts of Met / Partial / Gap / Not Started, overall percent complete, and a by-family breakdown. Re-open it each cycle to see progress.</t>
  </si>
  <si>
    <t xml:space="preserve">3. Access Review Cycle  —  A repeatable checklist for the Access Control (AC) family, the most common recurring audit task. Run it each review period and log the date.</t>
  </si>
  <si>
    <t xml:space="preserve">4. POA&amp;M  —  Plan of Action &amp; Milestones. Track gaps, owners, target dates, and remediation status for anything not yet Met.</t>
  </si>
  <si>
    <t xml:space="preserve">How to use it each cycle</t>
  </si>
  <si>
    <t xml:space="preserve">Step 1  —  In Control Tracker, set each control's Status using the dropdown (Met / Partial / Gap / Not Started).</t>
  </si>
  <si>
    <t xml:space="preserve">Step 2  —  Record who owns it, where the evidence lives, and the date you last reviewed it.</t>
  </si>
  <si>
    <t xml:space="preserve">Step 3  —  For anything not Met, add a row in POA&amp;M with a target date.</t>
  </si>
  <si>
    <t xml:space="preserve">Step 4  —  Open the Dashboard to see your readiness score and which families need attention.</t>
  </si>
  <si>
    <t xml:space="preserve">Step 5  —  Each review period, re-run the Access Review Cycle checklist and update the dates.</t>
  </si>
  <si>
    <t xml:space="preserve">Status definitions</t>
  </si>
  <si>
    <t xml:space="preserve">Met  —  Control is fully implemented and evidence exists.</t>
  </si>
  <si>
    <t xml:space="preserve">Partial  —  Some elements implemented; gaps remain.</t>
  </si>
  <si>
    <t xml:space="preserve">Gap  —  Control is required but not implemented.</t>
  </si>
  <si>
    <t xml:space="preserve">Not Started  —  Not yet assessed or addressed.</t>
  </si>
  <si>
    <t xml:space="preserve">Important notes</t>
  </si>
  <si>
    <t xml:space="preserve">• This tool supports compliance work; it does not by itself make an organization compliant. It organizes the evidence and tracking that a real program requires.</t>
  </si>
  <si>
    <t xml:space="preserve">• Control text is summarized from the publicly available NIST SP 800-171 Rev.2. Always refer to the official NIST publication and your contractual requirements for authoritative wording.</t>
  </si>
  <si>
    <t xml:space="preserve">• No sensitive data should be stored in a shared copy of this tracker. Keep evidence in your secured systems and reference its location here.</t>
  </si>
  <si>
    <t xml:space="preserve">Author</t>
  </si>
  <si>
    <t xml:space="preserve">Created by Abolaji Filani as a practical, reusable resource for regulated healthcare and health-adjacent organizations working toward NIST 800-171 / CMMC readiness.</t>
  </si>
  <si>
    <t xml:space="preserve">Family</t>
  </si>
  <si>
    <t xml:space="preserve">Control ID</t>
  </si>
  <si>
    <t xml:space="preserve">Requirement (summary)</t>
  </si>
  <si>
    <t xml:space="preserve">Status</t>
  </si>
  <si>
    <t xml:space="preserve">Owner</t>
  </si>
  <si>
    <t xml:space="preserve">Implementation Notes</t>
  </si>
  <si>
    <t xml:space="preserve">Evidence Location</t>
  </si>
  <si>
    <t xml:space="preserve">Last Reviewed</t>
  </si>
  <si>
    <t xml:space="preserve">AC – Access Control</t>
  </si>
  <si>
    <t xml:space="preserve">3.1.1</t>
  </si>
  <si>
    <t xml:space="preserve">Limit system access to authorized users, processes, and devices.</t>
  </si>
  <si>
    <t xml:space="preserve">Not Started</t>
  </si>
  <si>
    <t xml:space="preserve">3.1.2</t>
  </si>
  <si>
    <t xml:space="preserve">Limit system access to the types of transactions and functions authorized users are permitted to execute.</t>
  </si>
  <si>
    <t xml:space="preserve">3.1.3</t>
  </si>
  <si>
    <t xml:space="preserve">Control the flow of CUI in accordance with approved authorizations.</t>
  </si>
  <si>
    <t xml:space="preserve">3.1.4</t>
  </si>
  <si>
    <t xml:space="preserve">Separate the duties of individuals to reduce risk of malevolent activity without collusion.</t>
  </si>
  <si>
    <t xml:space="preserve">3.1.5</t>
  </si>
  <si>
    <t xml:space="preserve">Employ the principle of least privilege, including for specific security functions and privileged accounts.</t>
  </si>
  <si>
    <t xml:space="preserve">3.1.6</t>
  </si>
  <si>
    <t xml:space="preserve">Use non-privileged accounts or roles when accessing nonsecurity functions.</t>
  </si>
  <si>
    <t xml:space="preserve">3.1.7</t>
  </si>
  <si>
    <t xml:space="preserve">Prevent non-privileged users from executing privileged functions and capture such execution in audit logs.</t>
  </si>
  <si>
    <t xml:space="preserve">3.1.8</t>
  </si>
  <si>
    <t xml:space="preserve">Limit unsuccessful logon attempts.</t>
  </si>
  <si>
    <t xml:space="preserve">3.1.9</t>
  </si>
  <si>
    <t xml:space="preserve">Provide privacy and security notices consistent with applicable CUI rules.</t>
  </si>
  <si>
    <t xml:space="preserve">3.1.10</t>
  </si>
  <si>
    <t xml:space="preserve">Use session lock with pattern-hiding displays after a period of inactivity.</t>
  </si>
  <si>
    <t xml:space="preserve">3.1.11</t>
  </si>
  <si>
    <t xml:space="preserve">Terminate (automatically) a user session after a defined condition.</t>
  </si>
  <si>
    <t xml:space="preserve">3.1.12</t>
  </si>
  <si>
    <t xml:space="preserve">Monitor and control remote access sessions.</t>
  </si>
  <si>
    <t xml:space="preserve">3.1.13</t>
  </si>
  <si>
    <t xml:space="preserve">Employ cryptographic mechanisms to protect the confidentiality of remote access sessions.</t>
  </si>
  <si>
    <t xml:space="preserve">3.1.14</t>
  </si>
  <si>
    <t xml:space="preserve">Route remote access via managed access control points.</t>
  </si>
  <si>
    <t xml:space="preserve">3.1.15</t>
  </si>
  <si>
    <t xml:space="preserve">Authorize remote execution of privileged commands and remote access to security-relevant information.</t>
  </si>
  <si>
    <t xml:space="preserve">3.1.16</t>
  </si>
  <si>
    <t xml:space="preserve">Authorize wireless access prior to allowing such connections.</t>
  </si>
  <si>
    <t xml:space="preserve">3.1.17</t>
  </si>
  <si>
    <t xml:space="preserve">Protect wireless access using authentication and encryption.</t>
  </si>
  <si>
    <t xml:space="preserve">3.1.18</t>
  </si>
  <si>
    <t xml:space="preserve">Control connection of mobile devices.</t>
  </si>
  <si>
    <t xml:space="preserve">3.1.19</t>
  </si>
  <si>
    <t xml:space="preserve">Encrypt CUI on mobile devices and mobile computing platforms.</t>
  </si>
  <si>
    <t xml:space="preserve">3.1.20</t>
  </si>
  <si>
    <t xml:space="preserve">Verify and control/limit connections to and use of external systems.</t>
  </si>
  <si>
    <t xml:space="preserve">3.1.21</t>
  </si>
  <si>
    <t xml:space="preserve">Limit use of portable storage devices on external systems.</t>
  </si>
  <si>
    <t xml:space="preserve">3.1.22</t>
  </si>
  <si>
    <t xml:space="preserve">Control CUI posted or processed on publicly accessible systems.</t>
  </si>
  <si>
    <t xml:space="preserve">AT – Awareness &amp; Training</t>
  </si>
  <si>
    <t xml:space="preserve">3.2.1</t>
  </si>
  <si>
    <t xml:space="preserve">Ensure managers, systems administrators, and users are aware of security risks and applicable policies.</t>
  </si>
  <si>
    <t xml:space="preserve">3.2.2</t>
  </si>
  <si>
    <t xml:space="preserve">Ensure personnel are trained to carry out their assigned information security-related duties.</t>
  </si>
  <si>
    <t xml:space="preserve">3.2.3</t>
  </si>
  <si>
    <t xml:space="preserve">Provide security awareness training on recognizing and reporting potential insider threats.</t>
  </si>
  <si>
    <t xml:space="preserve">AU – Audit &amp; Accountability</t>
  </si>
  <si>
    <t xml:space="preserve">3.3.1</t>
  </si>
  <si>
    <t xml:space="preserve">Create and retain system audit logs and records to enable monitoring, analysis, investigation, and reporting.</t>
  </si>
  <si>
    <t xml:space="preserve">3.3.2</t>
  </si>
  <si>
    <t xml:space="preserve">Ensure actions of individual users can be uniquely traced to enable accountability.</t>
  </si>
  <si>
    <t xml:space="preserve">3.3.3</t>
  </si>
  <si>
    <t xml:space="preserve">Review and update logged events.</t>
  </si>
  <si>
    <t xml:space="preserve">3.3.4</t>
  </si>
  <si>
    <t xml:space="preserve">Alert in the event of an audit logging process failure.</t>
  </si>
  <si>
    <t xml:space="preserve">3.3.5</t>
  </si>
  <si>
    <t xml:space="preserve">Correlate audit record review, analysis, and reporting processes for investigation.</t>
  </si>
  <si>
    <t xml:space="preserve">3.3.6</t>
  </si>
  <si>
    <t xml:space="preserve">Provide audit record reduction and report generation.</t>
  </si>
  <si>
    <t xml:space="preserve">3.3.7</t>
  </si>
  <si>
    <t xml:space="preserve">Provide a system capability that compares and synchronizes internal system clocks.</t>
  </si>
  <si>
    <t xml:space="preserve">3.3.8</t>
  </si>
  <si>
    <t xml:space="preserve">Protect audit information and audit logging tools from unauthorized access, modification, and deletion.</t>
  </si>
  <si>
    <t xml:space="preserve">3.3.9</t>
  </si>
  <si>
    <t xml:space="preserve">Limit management of audit logging functionality to a subset of privileged users.</t>
  </si>
  <si>
    <t xml:space="preserve">CM – Configuration Management</t>
  </si>
  <si>
    <t xml:space="preserve">3.4.1</t>
  </si>
  <si>
    <t xml:space="preserve">Establish and maintain baseline configurations and inventories of organizational systems.</t>
  </si>
  <si>
    <t xml:space="preserve">3.4.2</t>
  </si>
  <si>
    <t xml:space="preserve">Establish and enforce security configuration settings for IT products.</t>
  </si>
  <si>
    <t xml:space="preserve">3.4.3</t>
  </si>
  <si>
    <t xml:space="preserve">Track, review, approve/disapprove, and log changes to organizational systems.</t>
  </si>
  <si>
    <t xml:space="preserve">3.4.4</t>
  </si>
  <si>
    <t xml:space="preserve">Analyze the security impact of changes prior to implementation.</t>
  </si>
  <si>
    <t xml:space="preserve">3.4.5</t>
  </si>
  <si>
    <t xml:space="preserve">Define, document, approve, and enforce physical and logical access restrictions for changes.</t>
  </si>
  <si>
    <t xml:space="preserve">3.4.6</t>
  </si>
  <si>
    <t xml:space="preserve">Employ the principle of least functionality (essential capabilities only).</t>
  </si>
  <si>
    <t xml:space="preserve">3.4.7</t>
  </si>
  <si>
    <t xml:space="preserve">Restrict, disable, or prevent the use of nonessential programs, functions, ports, protocols, and services.</t>
  </si>
  <si>
    <t xml:space="preserve">3.4.8</t>
  </si>
  <si>
    <t xml:space="preserve">Apply deny-by-exception (blacklist) or permit-by-exception (whitelist) policy for software.</t>
  </si>
  <si>
    <t xml:space="preserve">3.4.9</t>
  </si>
  <si>
    <t xml:space="preserve">Control and monitor user-installed software.</t>
  </si>
  <si>
    <t xml:space="preserve">IA – Identification &amp; Authentication</t>
  </si>
  <si>
    <t xml:space="preserve">3.5.1</t>
  </si>
  <si>
    <t xml:space="preserve">Identify system users, processes acting on behalf of users, and devices.</t>
  </si>
  <si>
    <t xml:space="preserve">3.5.2</t>
  </si>
  <si>
    <t xml:space="preserve">Authenticate identities of users, processes, or devices before allowing access.</t>
  </si>
  <si>
    <t xml:space="preserve">3.5.3</t>
  </si>
  <si>
    <t xml:space="preserve">Use multifactor authentication for local and network access to privileged and non-privileged accounts.</t>
  </si>
  <si>
    <t xml:space="preserve">3.5.4</t>
  </si>
  <si>
    <t xml:space="preserve">Employ replay-resistant authentication mechanisms for network access.</t>
  </si>
  <si>
    <t xml:space="preserve">3.5.5</t>
  </si>
  <si>
    <t xml:space="preserve">Prevent reuse of identifiers for a defined period.</t>
  </si>
  <si>
    <t xml:space="preserve">3.5.6</t>
  </si>
  <si>
    <t xml:space="preserve">Disable identifiers after a defined period of inactivity.</t>
  </si>
  <si>
    <t xml:space="preserve">3.5.7</t>
  </si>
  <si>
    <t xml:space="preserve">Enforce a minimum password complexity and change of characters when new passwords are created.</t>
  </si>
  <si>
    <t xml:space="preserve">3.5.8</t>
  </si>
  <si>
    <t xml:space="preserve">Prohibit password reuse for a specified number of generations.</t>
  </si>
  <si>
    <t xml:space="preserve">3.5.9</t>
  </si>
  <si>
    <t xml:space="preserve">Allow temporary password use for system logons with an immediate change to a permanent password.</t>
  </si>
  <si>
    <t xml:space="preserve">3.5.10</t>
  </si>
  <si>
    <t xml:space="preserve">Store and transmit only cryptographically-protected passwords.</t>
  </si>
  <si>
    <t xml:space="preserve">3.5.11</t>
  </si>
  <si>
    <t xml:space="preserve">Obscure feedback of authentication information.</t>
  </si>
  <si>
    <t xml:space="preserve">IR – Incident Response</t>
  </si>
  <si>
    <t xml:space="preserve">3.6.1</t>
  </si>
  <si>
    <t xml:space="preserve">Establish an operational incident-handling capability (preparation, detection, analysis, containment, recovery, user response).</t>
  </si>
  <si>
    <t xml:space="preserve">3.6.2</t>
  </si>
  <si>
    <t xml:space="preserve">Track, document, and report incidents to designated officials and authorities.</t>
  </si>
  <si>
    <t xml:space="preserve">3.6.3</t>
  </si>
  <si>
    <t xml:space="preserve">Test the organizational incident response capability.</t>
  </si>
  <si>
    <t xml:space="preserve">MA – Maintenance</t>
  </si>
  <si>
    <t xml:space="preserve">3.7.1</t>
  </si>
  <si>
    <t xml:space="preserve">Perform maintenance on organizational systems.</t>
  </si>
  <si>
    <t xml:space="preserve">3.7.2</t>
  </si>
  <si>
    <t xml:space="preserve">Provide controls on the tools, techniques, mechanisms, and personnel used to conduct maintenance.</t>
  </si>
  <si>
    <t xml:space="preserve">3.7.3</t>
  </si>
  <si>
    <t xml:space="preserve">Ensure equipment removed for off-site maintenance is sanitized of any CUI.</t>
  </si>
  <si>
    <t xml:space="preserve">3.7.4</t>
  </si>
  <si>
    <t xml:space="preserve">Check media containing diagnostic and test programs for malicious code before use.</t>
  </si>
  <si>
    <t xml:space="preserve">3.7.5</t>
  </si>
  <si>
    <t xml:space="preserve">Require multifactor authentication to establish nonlocal maintenance sessions.</t>
  </si>
  <si>
    <t xml:space="preserve">3.7.6</t>
  </si>
  <si>
    <t xml:space="preserve">Supervise the maintenance activities of personnel without required access authorization.</t>
  </si>
  <si>
    <t xml:space="preserve">MP – Media Protection</t>
  </si>
  <si>
    <t xml:space="preserve">3.8.1</t>
  </si>
  <si>
    <t xml:space="preserve">Protect (physically control and securely store) system media containing CUI.</t>
  </si>
  <si>
    <t xml:space="preserve">3.8.2</t>
  </si>
  <si>
    <t xml:space="preserve">Limit access to CUI on system media to authorized users.</t>
  </si>
  <si>
    <t xml:space="preserve">3.8.3</t>
  </si>
  <si>
    <t xml:space="preserve">Sanitize or destroy system media containing CUI before disposal or reuse.</t>
  </si>
  <si>
    <t xml:space="preserve">3.8.4</t>
  </si>
  <si>
    <t xml:space="preserve">Mark media with necessary CUI markings and distribution limitations.</t>
  </si>
  <si>
    <t xml:space="preserve">3.8.5</t>
  </si>
  <si>
    <t xml:space="preserve">Control access to media containing CUI and maintain accountability during transport.</t>
  </si>
  <si>
    <t xml:space="preserve">3.8.6</t>
  </si>
  <si>
    <t xml:space="preserve">Implement cryptographic mechanisms to protect confidentiality of CUI on digital media during transport.</t>
  </si>
  <si>
    <t xml:space="preserve">3.8.7</t>
  </si>
  <si>
    <t xml:space="preserve">Control the use of removable media on system components.</t>
  </si>
  <si>
    <t xml:space="preserve">3.8.8</t>
  </si>
  <si>
    <t xml:space="preserve">Prohibit the use of portable storage devices when such devices have no identifiable owner.</t>
  </si>
  <si>
    <t xml:space="preserve">3.8.9</t>
  </si>
  <si>
    <t xml:space="preserve">Protect the confidentiality of backup CUI at storage locations.</t>
  </si>
  <si>
    <t xml:space="preserve">PS – Personnel Security</t>
  </si>
  <si>
    <t xml:space="preserve">3.9.1</t>
  </si>
  <si>
    <t xml:space="preserve">Screen individuals prior to authorizing access to systems containing CUI.</t>
  </si>
  <si>
    <t xml:space="preserve">3.9.2</t>
  </si>
  <si>
    <t xml:space="preserve">Ensure systems containing CUI are protected during and after personnel actions such as terminations and transfers.</t>
  </si>
  <si>
    <t xml:space="preserve">PE – Physical Protection</t>
  </si>
  <si>
    <t xml:space="preserve">3.10.1</t>
  </si>
  <si>
    <t xml:space="preserve">Limit physical access to systems, equipment, and operating environments to authorized individuals.</t>
  </si>
  <si>
    <t xml:space="preserve">3.10.2</t>
  </si>
  <si>
    <t xml:space="preserve">Protect and monitor the physical facility and support infrastructure for organizational systems.</t>
  </si>
  <si>
    <t xml:space="preserve">3.10.3</t>
  </si>
  <si>
    <t xml:space="preserve">Escort visitors and monitor visitor activity.</t>
  </si>
  <si>
    <t xml:space="preserve">3.10.4</t>
  </si>
  <si>
    <t xml:space="preserve">Maintain audit logs of physical access.</t>
  </si>
  <si>
    <t xml:space="preserve">3.10.5</t>
  </si>
  <si>
    <t xml:space="preserve">Control and manage physical access devices.</t>
  </si>
  <si>
    <t xml:space="preserve">3.10.6</t>
  </si>
  <si>
    <t xml:space="preserve">Enforce safeguarding measures for CUI at alternate work sites.</t>
  </si>
  <si>
    <t xml:space="preserve">RA – Risk Assessment</t>
  </si>
  <si>
    <t xml:space="preserve">3.11.1</t>
  </si>
  <si>
    <t xml:space="preserve">Periodically assess the risk to operations, assets, and individuals from the operation of systems processing CUI.</t>
  </si>
  <si>
    <t xml:space="preserve">3.11.2</t>
  </si>
  <si>
    <t xml:space="preserve">Scan for vulnerabilities in systems and applications periodically and when new vulnerabilities are identified.</t>
  </si>
  <si>
    <t xml:space="preserve">3.11.3</t>
  </si>
  <si>
    <t xml:space="preserve">Remediate vulnerabilities in accordance with risk assessments.</t>
  </si>
  <si>
    <t xml:space="preserve">CA – Security Assessment</t>
  </si>
  <si>
    <t xml:space="preserve">3.12.1</t>
  </si>
  <si>
    <t xml:space="preserve">Periodically assess the security controls in systems to determine if they are effective.</t>
  </si>
  <si>
    <t xml:space="preserve">3.12.2</t>
  </si>
  <si>
    <t xml:space="preserve">Develop and implement plans of action (POA&amp;M) to correct deficiencies and reduce vulnerabilities.</t>
  </si>
  <si>
    <t xml:space="preserve">3.12.3</t>
  </si>
  <si>
    <t xml:space="preserve">Monitor security controls on an ongoing basis to ensure continued effectiveness.</t>
  </si>
  <si>
    <t xml:space="preserve">3.12.4</t>
  </si>
  <si>
    <t xml:space="preserve">Develop, document, and periodically update system security plans (SSPs).</t>
  </si>
  <si>
    <t xml:space="preserve">SC – System &amp; Communications Protection</t>
  </si>
  <si>
    <t xml:space="preserve">3.13.1</t>
  </si>
  <si>
    <t xml:space="preserve">Monitor, control, and protect communications at external and key internal boundaries of systems.</t>
  </si>
  <si>
    <t xml:space="preserve">3.13.2</t>
  </si>
  <si>
    <t xml:space="preserve">Employ architectural designs, software development techniques, and systems engineering principles that promote effective security.</t>
  </si>
  <si>
    <t xml:space="preserve">3.13.3</t>
  </si>
  <si>
    <t xml:space="preserve">Separate user functionality from system management functionality.</t>
  </si>
  <si>
    <t xml:space="preserve">3.13.4</t>
  </si>
  <si>
    <t xml:space="preserve">Prevent unauthorized and unintended information transfer via shared system resources.</t>
  </si>
  <si>
    <t xml:space="preserve">3.13.5</t>
  </si>
  <si>
    <t xml:space="preserve">Implement subnetworks for publicly accessible system components that are physically/logically separated.</t>
  </si>
  <si>
    <t xml:space="preserve">3.13.6</t>
  </si>
  <si>
    <t xml:space="preserve">Deny network communications traffic by default and allow by exception.</t>
  </si>
  <si>
    <t xml:space="preserve">3.13.7</t>
  </si>
  <si>
    <t xml:space="preserve">Prevent remote devices from simultaneously connecting to non-organizational networks (split tunneling).</t>
  </si>
  <si>
    <t xml:space="preserve">3.13.8</t>
  </si>
  <si>
    <t xml:space="preserve">Implement cryptographic mechanisms to prevent unauthorized disclosure of CUI during transmission.</t>
  </si>
  <si>
    <t xml:space="preserve">3.13.9</t>
  </si>
  <si>
    <t xml:space="preserve">Terminate network connections at the end of sessions or after a defined period of inactivity.</t>
  </si>
  <si>
    <t xml:space="preserve">3.13.10</t>
  </si>
  <si>
    <t xml:space="preserve">Establish and manage cryptographic keys for cryptography employed in systems.</t>
  </si>
  <si>
    <t xml:space="preserve">3.13.11</t>
  </si>
  <si>
    <t xml:space="preserve">Employ FIPS-validated cryptography when used to protect the confidentiality of CUI.</t>
  </si>
  <si>
    <t xml:space="preserve">3.13.12</t>
  </si>
  <si>
    <t xml:space="preserve">Prohibit remote activation of collaborative computing devices and provide indication of use to users.</t>
  </si>
  <si>
    <t xml:space="preserve">3.13.13</t>
  </si>
  <si>
    <t xml:space="preserve">Control and monitor the use of mobile code.</t>
  </si>
  <si>
    <t xml:space="preserve">3.13.14</t>
  </si>
  <si>
    <t xml:space="preserve">Control and monitor the use of Voice over Internet Protocol (VoIP) technologies.</t>
  </si>
  <si>
    <t xml:space="preserve">3.13.15</t>
  </si>
  <si>
    <t xml:space="preserve">Protect the authenticity of communications sessions.</t>
  </si>
  <si>
    <t xml:space="preserve">3.13.16</t>
  </si>
  <si>
    <t xml:space="preserve">Protect the confidentiality of CUI at rest.</t>
  </si>
  <si>
    <t xml:space="preserve">SI – System &amp; Information Integrity</t>
  </si>
  <si>
    <t xml:space="preserve">3.14.1</t>
  </si>
  <si>
    <t xml:space="preserve">Identify, report, and correct system flaws in a timely manner.</t>
  </si>
  <si>
    <t xml:space="preserve">3.14.2</t>
  </si>
  <si>
    <t xml:space="preserve">Provide protection from malicious code at designated locations within systems.</t>
  </si>
  <si>
    <t xml:space="preserve">3.14.3</t>
  </si>
  <si>
    <t xml:space="preserve">Monitor system security alerts and advisories and take action in response.</t>
  </si>
  <si>
    <t xml:space="preserve">3.14.4</t>
  </si>
  <si>
    <t xml:space="preserve">Update malicious code protection mechanisms when new releases are available.</t>
  </si>
  <si>
    <t xml:space="preserve">3.14.5</t>
  </si>
  <si>
    <t xml:space="preserve">Perform periodic scans of the system and real-time scans of files from external sources.</t>
  </si>
  <si>
    <t xml:space="preserve">3.14.6</t>
  </si>
  <si>
    <t xml:space="preserve">Monitor systems, including inbound and outbound communications traffic, to detect attacks and indicators.</t>
  </si>
  <si>
    <t xml:space="preserve">3.14.7</t>
  </si>
  <si>
    <t xml:space="preserve">Identify unauthorized use of organizational systems.</t>
  </si>
  <si>
    <t xml:space="preserve">Audit-Readiness Dashboard</t>
  </si>
  <si>
    <t xml:space="preserve">Auto-calculated from the Control Tracker. Re-open each cycle to track progress.</t>
  </si>
  <si>
    <t xml:space="preserve">OVERALL READINESS</t>
  </si>
  <si>
    <t xml:space="preserve">Total Controls</t>
  </si>
  <si>
    <t xml:space="preserve">Met</t>
  </si>
  <si>
    <t xml:space="preserve">Partial</t>
  </si>
  <si>
    <t xml:space="preserve">Gap</t>
  </si>
  <si>
    <t xml:space="preserve">Readiness Score</t>
  </si>
  <si>
    <t xml:space="preserve">BY CONTROL FAMILY</t>
  </si>
  <si>
    <t xml:space="preserve">Recurring Access Review Cycle</t>
  </si>
  <si>
    <t xml:space="preserve">Run this checklist each review period (e.g., quarterly). Log the date and reviewer. Maps to the AC control family.</t>
  </si>
  <si>
    <t xml:space="preserve">Review Step</t>
  </si>
  <si>
    <t xml:space="preserve">Reviewer</t>
  </si>
  <si>
    <t xml:space="preserve">Notes / Findings</t>
  </si>
  <si>
    <t xml:space="preserve">Date Completed</t>
  </si>
  <si>
    <t xml:space="preserve">Pull current list of all user accounts with system access</t>
  </si>
  <si>
    <t xml:space="preserve">Identify and flag inactive / dormant accounts for disablement</t>
  </si>
  <si>
    <t xml:space="preserve">Confirm each privileged account still requires elevated access (least privilege)</t>
  </si>
  <si>
    <t xml:space="preserve">Verify separated/transferred personnel have had access removed</t>
  </si>
  <si>
    <t xml:space="preserve">Review and confirm MFA is enforced for all privileged and remote access</t>
  </si>
  <si>
    <t xml:space="preserve">Validate role-to-access mappings against current job functions</t>
  </si>
  <si>
    <t xml:space="preserve">Review external / third-party / vendor access and re-authorize or revoke</t>
  </si>
  <si>
    <t xml:space="preserve">Confirm remote access points are routed through managed access controls</t>
  </si>
  <si>
    <t xml:space="preserve">Check shared/service accounts have identifiable owners and rotation</t>
  </si>
  <si>
    <t xml:space="preserve">Document review results and file evidence (screenshots, exports, sign-off)</t>
  </si>
  <si>
    <t xml:space="preserve">Update POA&amp;M with any access gaps identified this cycle</t>
  </si>
  <si>
    <t xml:space="preserve">#</t>
  </si>
  <si>
    <t xml:space="preserve">Weakness / Gap</t>
  </si>
  <si>
    <t xml:space="preserve">Remediation Action</t>
  </si>
  <si>
    <t xml:space="preserve">Target Date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</si>
</sst>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3864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2"/>
      <color rgb="FF2E5F8A"/>
      <name val="Arial"/>
      <family val="0"/>
      <charset val="1"/>
    </font>
    <font>
      <sz val="10.5"/>
      <color rgb="FF22222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10"/>
      <name val="Arial"/>
      <family val="0"/>
      <charset val="1"/>
    </font>
    <font>
      <b val="true"/>
      <sz val="16"/>
      <color rgb="FF1F3864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2"/>
      <color rgb="FF1F386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EAF1F8"/>
        <bgColor rgb="FFE7E6E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b val="1"/>
        <color rgb="FF006100"/>
      </font>
      <fill>
        <patternFill>
          <bgColor rgb="FFC6EFCE"/>
        </patternFill>
      </fill>
    </dxf>
    <dxf>
      <font>
        <b val="1"/>
        <color rgb="FF9C6500"/>
      </font>
      <fill>
        <patternFill>
          <bgColor rgb="FFFFEB9C"/>
        </patternFill>
      </fill>
    </dxf>
    <dxf>
      <font>
        <b val="1"/>
        <color rgb="FF9C0006"/>
      </font>
      <fill>
        <patternFill>
          <bgColor rgb="FFFFC7CE"/>
        </patternFill>
      </fill>
    </dxf>
    <dxf>
      <font>
        <color rgb="FF808080"/>
      </font>
      <fill>
        <patternFill>
          <bgColor rgb="FFE7E6E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CCCCC"/>
      <rgbColor rgb="FF808080"/>
      <rgbColor rgb="FF9999FF"/>
      <rgbColor rgb="FF993366"/>
      <rgbColor rgb="FFE7E6E6"/>
      <rgbColor rgb="FFEAF1F8"/>
      <rgbColor rgb="FF660066"/>
      <rgbColor rgb="FFFF8080"/>
      <rgbColor rgb="FF2E5F8A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95"/>
    <col collapsed="false" customWidth="true" hidden="false" outlineLevel="0" max="3" min="3" style="0" width="2"/>
  </cols>
  <sheetData>
    <row r="2" customFormat="false" ht="22.05" hidden="false" customHeight="false" outlineLevel="0" collapsed="false">
      <c r="B2" s="1" t="s">
        <v>0</v>
      </c>
    </row>
    <row r="3" customFormat="false" ht="26.8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25.35" hidden="false" customHeight="false" outlineLevel="0" collapsed="false">
      <c r="B6" s="4" t="s">
        <v>3</v>
      </c>
    </row>
    <row r="7" customFormat="false" ht="15" hidden="false" customHeight="false" outlineLevel="0" collapsed="false">
      <c r="B7" s="4"/>
    </row>
    <row r="8" customFormat="false" ht="15" hidden="false" customHeight="false" outlineLevel="0" collapsed="false">
      <c r="B8" s="3" t="s">
        <v>4</v>
      </c>
    </row>
    <row r="9" customFormat="false" ht="25.35" hidden="false" customHeight="false" outlineLevel="0" collapsed="false">
      <c r="B9" s="4" t="s">
        <v>5</v>
      </c>
    </row>
    <row r="10" customFormat="false" ht="25.35" hidden="false" customHeight="false" outlineLevel="0" collapsed="false">
      <c r="B10" s="4" t="s">
        <v>6</v>
      </c>
    </row>
    <row r="11" customFormat="false" ht="25.35" hidden="false" customHeight="false" outlineLevel="0" collapsed="false">
      <c r="B11" s="4" t="s">
        <v>7</v>
      </c>
    </row>
    <row r="12" customFormat="false" ht="25.35" hidden="false" customHeight="false" outlineLevel="0" collapsed="false">
      <c r="B12" s="4" t="s">
        <v>8</v>
      </c>
    </row>
    <row r="13" customFormat="false" ht="15" hidden="false" customHeight="false" outlineLevel="0" collapsed="false">
      <c r="B13" s="4"/>
    </row>
    <row r="14" customFormat="false" ht="15" hidden="false" customHeight="false" outlineLevel="0" collapsed="false">
      <c r="B14" s="3" t="s">
        <v>9</v>
      </c>
    </row>
    <row r="15" customFormat="false" ht="25.35" hidden="false" customHeight="false" outlineLevel="0" collapsed="false">
      <c r="B15" s="4" t="s">
        <v>10</v>
      </c>
    </row>
    <row r="16" customFormat="false" ht="15" hidden="false" customHeight="false" outlineLevel="0" collapsed="false">
      <c r="B16" s="4" t="s">
        <v>11</v>
      </c>
    </row>
    <row r="17" customFormat="false" ht="15" hidden="false" customHeight="false" outlineLevel="0" collapsed="false">
      <c r="B17" s="4" t="s">
        <v>12</v>
      </c>
    </row>
    <row r="18" customFormat="false" ht="15" hidden="false" customHeight="false" outlineLevel="0" collapsed="false">
      <c r="B18" s="4" t="s">
        <v>13</v>
      </c>
    </row>
    <row r="19" customFormat="false" ht="15" hidden="false" customHeight="false" outlineLevel="0" collapsed="false">
      <c r="B19" s="4" t="s">
        <v>14</v>
      </c>
    </row>
    <row r="20" customFormat="false" ht="15" hidden="false" customHeight="false" outlineLevel="0" collapsed="false">
      <c r="B20" s="4"/>
    </row>
    <row r="21" customFormat="false" ht="15" hidden="false" customHeight="false" outlineLevel="0" collapsed="false">
      <c r="B21" s="3" t="s">
        <v>15</v>
      </c>
    </row>
    <row r="22" customFormat="false" ht="15" hidden="false" customHeight="false" outlineLevel="0" collapsed="false">
      <c r="B22" s="4" t="s">
        <v>16</v>
      </c>
    </row>
    <row r="23" customFormat="false" ht="15" hidden="false" customHeight="false" outlineLevel="0" collapsed="false">
      <c r="B23" s="4" t="s">
        <v>17</v>
      </c>
    </row>
    <row r="24" customFormat="false" ht="15" hidden="false" customHeight="false" outlineLevel="0" collapsed="false">
      <c r="B24" s="4" t="s">
        <v>18</v>
      </c>
    </row>
    <row r="25" customFormat="false" ht="15" hidden="false" customHeight="false" outlineLevel="0" collapsed="false">
      <c r="B25" s="4" t="s">
        <v>19</v>
      </c>
    </row>
    <row r="26" customFormat="false" ht="15" hidden="false" customHeight="false" outlineLevel="0" collapsed="false">
      <c r="B26" s="4"/>
    </row>
    <row r="27" customFormat="false" ht="15" hidden="false" customHeight="false" outlineLevel="0" collapsed="false">
      <c r="B27" s="3" t="s">
        <v>20</v>
      </c>
    </row>
    <row r="28" customFormat="false" ht="25.35" hidden="false" customHeight="false" outlineLevel="0" collapsed="false">
      <c r="B28" s="4" t="s">
        <v>21</v>
      </c>
    </row>
    <row r="29" customFormat="false" ht="25.35" hidden="false" customHeight="false" outlineLevel="0" collapsed="false">
      <c r="B29" s="4" t="s">
        <v>22</v>
      </c>
    </row>
    <row r="30" customFormat="false" ht="25.35" hidden="false" customHeight="false" outlineLevel="0" collapsed="false">
      <c r="B30" s="4" t="s">
        <v>23</v>
      </c>
    </row>
    <row r="31" customFormat="false" ht="15" hidden="false" customHeight="false" outlineLevel="0" collapsed="false">
      <c r="B31" s="4"/>
    </row>
    <row r="32" customFormat="false" ht="15" hidden="false" customHeight="false" outlineLevel="0" collapsed="false">
      <c r="B32" s="3" t="s">
        <v>24</v>
      </c>
    </row>
    <row r="33" customFormat="false" ht="25.35" hidden="false" customHeight="false" outlineLevel="0" collapsed="false">
      <c r="B33" s="4" t="s">
        <v>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1"/>
    <col collapsed="false" customWidth="true" hidden="false" outlineLevel="0" max="3" min="3" style="0" width="55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40"/>
    <col collapsed="false" customWidth="true" hidden="false" outlineLevel="0" max="7" min="7" style="0" width="30"/>
    <col collapsed="false" customWidth="true" hidden="false" outlineLevel="0" max="8" min="8" style="0" width="15"/>
  </cols>
  <sheetData>
    <row r="1" customFormat="false" ht="30" hidden="false" customHeight="true" outlineLevel="0" collapsed="false">
      <c r="A1" s="5" t="s">
        <v>26</v>
      </c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</row>
    <row r="2" customFormat="false" ht="32.8" hidden="false" customHeight="false" outlineLevel="0" collapsed="false">
      <c r="A2" s="6" t="s">
        <v>34</v>
      </c>
      <c r="B2" s="7" t="s">
        <v>35</v>
      </c>
      <c r="C2" s="8" t="s">
        <v>36</v>
      </c>
      <c r="D2" s="7" t="s">
        <v>37</v>
      </c>
      <c r="E2" s="8"/>
      <c r="F2" s="8"/>
      <c r="G2" s="8"/>
      <c r="H2" s="7"/>
    </row>
    <row r="3" customFormat="false" ht="32.8" hidden="false" customHeight="false" outlineLevel="0" collapsed="false">
      <c r="A3" s="6" t="s">
        <v>34</v>
      </c>
      <c r="B3" s="7" t="s">
        <v>38</v>
      </c>
      <c r="C3" s="8" t="s">
        <v>39</v>
      </c>
      <c r="D3" s="7" t="s">
        <v>37</v>
      </c>
      <c r="E3" s="8"/>
      <c r="F3" s="8"/>
      <c r="G3" s="8"/>
      <c r="H3" s="7"/>
    </row>
    <row r="4" customFormat="false" ht="32.8" hidden="false" customHeight="false" outlineLevel="0" collapsed="false">
      <c r="A4" s="6" t="s">
        <v>34</v>
      </c>
      <c r="B4" s="7" t="s">
        <v>40</v>
      </c>
      <c r="C4" s="8" t="s">
        <v>41</v>
      </c>
      <c r="D4" s="7" t="s">
        <v>37</v>
      </c>
      <c r="E4" s="8"/>
      <c r="F4" s="8"/>
      <c r="G4" s="8"/>
      <c r="H4" s="7"/>
    </row>
    <row r="5" customFormat="false" ht="32.8" hidden="false" customHeight="false" outlineLevel="0" collapsed="false">
      <c r="A5" s="6" t="s">
        <v>34</v>
      </c>
      <c r="B5" s="7" t="s">
        <v>42</v>
      </c>
      <c r="C5" s="8" t="s">
        <v>43</v>
      </c>
      <c r="D5" s="7" t="s">
        <v>37</v>
      </c>
      <c r="E5" s="8"/>
      <c r="F5" s="8"/>
      <c r="G5" s="8"/>
      <c r="H5" s="7"/>
    </row>
    <row r="6" customFormat="false" ht="32.8" hidden="false" customHeight="false" outlineLevel="0" collapsed="false">
      <c r="A6" s="6" t="s">
        <v>34</v>
      </c>
      <c r="B6" s="7" t="s">
        <v>44</v>
      </c>
      <c r="C6" s="8" t="s">
        <v>45</v>
      </c>
      <c r="D6" s="7" t="s">
        <v>37</v>
      </c>
      <c r="E6" s="8"/>
      <c r="F6" s="8"/>
      <c r="G6" s="8"/>
      <c r="H6" s="7"/>
    </row>
    <row r="7" customFormat="false" ht="32.8" hidden="false" customHeight="false" outlineLevel="0" collapsed="false">
      <c r="A7" s="6" t="s">
        <v>34</v>
      </c>
      <c r="B7" s="7" t="s">
        <v>46</v>
      </c>
      <c r="C7" s="8" t="s">
        <v>47</v>
      </c>
      <c r="D7" s="7" t="s">
        <v>37</v>
      </c>
      <c r="E7" s="8"/>
      <c r="F7" s="8"/>
      <c r="G7" s="8"/>
      <c r="H7" s="7"/>
    </row>
    <row r="8" customFormat="false" ht="32.8" hidden="false" customHeight="false" outlineLevel="0" collapsed="false">
      <c r="A8" s="6" t="s">
        <v>34</v>
      </c>
      <c r="B8" s="7" t="s">
        <v>48</v>
      </c>
      <c r="C8" s="8" t="s">
        <v>49</v>
      </c>
      <c r="D8" s="7" t="s">
        <v>37</v>
      </c>
      <c r="E8" s="8"/>
      <c r="F8" s="8"/>
      <c r="G8" s="8"/>
      <c r="H8" s="7"/>
    </row>
    <row r="9" customFormat="false" ht="32.8" hidden="false" customHeight="false" outlineLevel="0" collapsed="false">
      <c r="A9" s="6" t="s">
        <v>34</v>
      </c>
      <c r="B9" s="7" t="s">
        <v>50</v>
      </c>
      <c r="C9" s="8" t="s">
        <v>51</v>
      </c>
      <c r="D9" s="7" t="s">
        <v>37</v>
      </c>
      <c r="E9" s="8"/>
      <c r="F9" s="8"/>
      <c r="G9" s="8"/>
      <c r="H9" s="7"/>
    </row>
    <row r="10" customFormat="false" ht="32.8" hidden="false" customHeight="false" outlineLevel="0" collapsed="false">
      <c r="A10" s="6" t="s">
        <v>34</v>
      </c>
      <c r="B10" s="7" t="s">
        <v>52</v>
      </c>
      <c r="C10" s="8" t="s">
        <v>53</v>
      </c>
      <c r="D10" s="7" t="s">
        <v>37</v>
      </c>
      <c r="E10" s="8"/>
      <c r="F10" s="8"/>
      <c r="G10" s="8"/>
      <c r="H10" s="7"/>
    </row>
    <row r="11" customFormat="false" ht="32.8" hidden="false" customHeight="false" outlineLevel="0" collapsed="false">
      <c r="A11" s="6" t="s">
        <v>34</v>
      </c>
      <c r="B11" s="7" t="s">
        <v>54</v>
      </c>
      <c r="C11" s="8" t="s">
        <v>55</v>
      </c>
      <c r="D11" s="7" t="s">
        <v>37</v>
      </c>
      <c r="E11" s="8"/>
      <c r="F11" s="8"/>
      <c r="G11" s="8"/>
      <c r="H11" s="7"/>
    </row>
    <row r="12" customFormat="false" ht="32.8" hidden="false" customHeight="false" outlineLevel="0" collapsed="false">
      <c r="A12" s="6" t="s">
        <v>34</v>
      </c>
      <c r="B12" s="7" t="s">
        <v>56</v>
      </c>
      <c r="C12" s="8" t="s">
        <v>57</v>
      </c>
      <c r="D12" s="7" t="s">
        <v>37</v>
      </c>
      <c r="E12" s="8"/>
      <c r="F12" s="8"/>
      <c r="G12" s="8"/>
      <c r="H12" s="7"/>
    </row>
    <row r="13" customFormat="false" ht="32.8" hidden="false" customHeight="false" outlineLevel="0" collapsed="false">
      <c r="A13" s="6" t="s">
        <v>34</v>
      </c>
      <c r="B13" s="7" t="s">
        <v>58</v>
      </c>
      <c r="C13" s="8" t="s">
        <v>59</v>
      </c>
      <c r="D13" s="7" t="s">
        <v>37</v>
      </c>
      <c r="E13" s="8"/>
      <c r="F13" s="8"/>
      <c r="G13" s="8"/>
      <c r="H13" s="7"/>
    </row>
    <row r="14" customFormat="false" ht="32.8" hidden="false" customHeight="false" outlineLevel="0" collapsed="false">
      <c r="A14" s="6" t="s">
        <v>34</v>
      </c>
      <c r="B14" s="7" t="s">
        <v>60</v>
      </c>
      <c r="C14" s="8" t="s">
        <v>61</v>
      </c>
      <c r="D14" s="7" t="s">
        <v>37</v>
      </c>
      <c r="E14" s="8"/>
      <c r="F14" s="8"/>
      <c r="G14" s="8"/>
      <c r="H14" s="7"/>
    </row>
    <row r="15" customFormat="false" ht="32.8" hidden="false" customHeight="false" outlineLevel="0" collapsed="false">
      <c r="A15" s="6" t="s">
        <v>34</v>
      </c>
      <c r="B15" s="7" t="s">
        <v>62</v>
      </c>
      <c r="C15" s="8" t="s">
        <v>63</v>
      </c>
      <c r="D15" s="7" t="s">
        <v>37</v>
      </c>
      <c r="E15" s="8"/>
      <c r="F15" s="8"/>
      <c r="G15" s="8"/>
      <c r="H15" s="7"/>
    </row>
    <row r="16" customFormat="false" ht="32.8" hidden="false" customHeight="false" outlineLevel="0" collapsed="false">
      <c r="A16" s="6" t="s">
        <v>34</v>
      </c>
      <c r="B16" s="7" t="s">
        <v>64</v>
      </c>
      <c r="C16" s="8" t="s">
        <v>65</v>
      </c>
      <c r="D16" s="7" t="s">
        <v>37</v>
      </c>
      <c r="E16" s="8"/>
      <c r="F16" s="8"/>
      <c r="G16" s="8"/>
      <c r="H16" s="7"/>
    </row>
    <row r="17" customFormat="false" ht="32.8" hidden="false" customHeight="false" outlineLevel="0" collapsed="false">
      <c r="A17" s="6" t="s">
        <v>34</v>
      </c>
      <c r="B17" s="7" t="s">
        <v>66</v>
      </c>
      <c r="C17" s="8" t="s">
        <v>67</v>
      </c>
      <c r="D17" s="7" t="s">
        <v>37</v>
      </c>
      <c r="E17" s="8"/>
      <c r="F17" s="8"/>
      <c r="G17" s="8"/>
      <c r="H17" s="7"/>
    </row>
    <row r="18" customFormat="false" ht="32.8" hidden="false" customHeight="false" outlineLevel="0" collapsed="false">
      <c r="A18" s="6" t="s">
        <v>34</v>
      </c>
      <c r="B18" s="7" t="s">
        <v>68</v>
      </c>
      <c r="C18" s="8" t="s">
        <v>69</v>
      </c>
      <c r="D18" s="7" t="s">
        <v>37</v>
      </c>
      <c r="E18" s="8"/>
      <c r="F18" s="8"/>
      <c r="G18" s="8"/>
      <c r="H18" s="7"/>
    </row>
    <row r="19" customFormat="false" ht="32.8" hidden="false" customHeight="false" outlineLevel="0" collapsed="false">
      <c r="A19" s="6" t="s">
        <v>34</v>
      </c>
      <c r="B19" s="7" t="s">
        <v>70</v>
      </c>
      <c r="C19" s="8" t="s">
        <v>71</v>
      </c>
      <c r="D19" s="7" t="s">
        <v>37</v>
      </c>
      <c r="E19" s="8"/>
      <c r="F19" s="8"/>
      <c r="G19" s="8"/>
      <c r="H19" s="7"/>
    </row>
    <row r="20" customFormat="false" ht="32.8" hidden="false" customHeight="false" outlineLevel="0" collapsed="false">
      <c r="A20" s="6" t="s">
        <v>34</v>
      </c>
      <c r="B20" s="7" t="s">
        <v>72</v>
      </c>
      <c r="C20" s="8" t="s">
        <v>73</v>
      </c>
      <c r="D20" s="7" t="s">
        <v>37</v>
      </c>
      <c r="E20" s="8"/>
      <c r="F20" s="8"/>
      <c r="G20" s="8"/>
      <c r="H20" s="7"/>
    </row>
    <row r="21" customFormat="false" ht="32.8" hidden="false" customHeight="false" outlineLevel="0" collapsed="false">
      <c r="A21" s="6" t="s">
        <v>34</v>
      </c>
      <c r="B21" s="7" t="s">
        <v>74</v>
      </c>
      <c r="C21" s="8" t="s">
        <v>75</v>
      </c>
      <c r="D21" s="7" t="s">
        <v>37</v>
      </c>
      <c r="E21" s="8"/>
      <c r="F21" s="8"/>
      <c r="G21" s="8"/>
      <c r="H21" s="7"/>
    </row>
    <row r="22" customFormat="false" ht="32.8" hidden="false" customHeight="false" outlineLevel="0" collapsed="false">
      <c r="A22" s="6" t="s">
        <v>34</v>
      </c>
      <c r="B22" s="7" t="s">
        <v>76</v>
      </c>
      <c r="C22" s="8" t="s">
        <v>77</v>
      </c>
      <c r="D22" s="7" t="s">
        <v>37</v>
      </c>
      <c r="E22" s="8"/>
      <c r="F22" s="8"/>
      <c r="G22" s="8"/>
      <c r="H22" s="7"/>
    </row>
    <row r="23" customFormat="false" ht="32.8" hidden="false" customHeight="false" outlineLevel="0" collapsed="false">
      <c r="A23" s="6" t="s">
        <v>34</v>
      </c>
      <c r="B23" s="7" t="s">
        <v>78</v>
      </c>
      <c r="C23" s="8" t="s">
        <v>79</v>
      </c>
      <c r="D23" s="7" t="s">
        <v>37</v>
      </c>
      <c r="E23" s="8"/>
      <c r="F23" s="8"/>
      <c r="G23" s="8"/>
      <c r="H23" s="7"/>
    </row>
    <row r="24" customFormat="false" ht="32.8" hidden="false" customHeight="false" outlineLevel="0" collapsed="false">
      <c r="A24" s="6" t="s">
        <v>80</v>
      </c>
      <c r="B24" s="7" t="s">
        <v>81</v>
      </c>
      <c r="C24" s="8" t="s">
        <v>82</v>
      </c>
      <c r="D24" s="7" t="s">
        <v>37</v>
      </c>
      <c r="E24" s="8"/>
      <c r="F24" s="8"/>
      <c r="G24" s="8"/>
      <c r="H24" s="7"/>
    </row>
    <row r="25" customFormat="false" ht="32.8" hidden="false" customHeight="false" outlineLevel="0" collapsed="false">
      <c r="A25" s="6" t="s">
        <v>80</v>
      </c>
      <c r="B25" s="7" t="s">
        <v>83</v>
      </c>
      <c r="C25" s="8" t="s">
        <v>84</v>
      </c>
      <c r="D25" s="7" t="s">
        <v>37</v>
      </c>
      <c r="E25" s="8"/>
      <c r="F25" s="8"/>
      <c r="G25" s="8"/>
      <c r="H25" s="7"/>
    </row>
    <row r="26" customFormat="false" ht="32.8" hidden="false" customHeight="false" outlineLevel="0" collapsed="false">
      <c r="A26" s="6" t="s">
        <v>80</v>
      </c>
      <c r="B26" s="7" t="s">
        <v>85</v>
      </c>
      <c r="C26" s="8" t="s">
        <v>86</v>
      </c>
      <c r="D26" s="7" t="s">
        <v>37</v>
      </c>
      <c r="E26" s="8"/>
      <c r="F26" s="8"/>
      <c r="G26" s="8"/>
      <c r="H26" s="7"/>
    </row>
    <row r="27" customFormat="false" ht="43.25" hidden="false" customHeight="false" outlineLevel="0" collapsed="false">
      <c r="A27" s="6" t="s">
        <v>87</v>
      </c>
      <c r="B27" s="7" t="s">
        <v>88</v>
      </c>
      <c r="C27" s="8" t="s">
        <v>89</v>
      </c>
      <c r="D27" s="7" t="s">
        <v>37</v>
      </c>
      <c r="E27" s="8"/>
      <c r="F27" s="8"/>
      <c r="G27" s="8"/>
      <c r="H27" s="7"/>
    </row>
    <row r="28" customFormat="false" ht="43.25" hidden="false" customHeight="false" outlineLevel="0" collapsed="false">
      <c r="A28" s="6" t="s">
        <v>87</v>
      </c>
      <c r="B28" s="7" t="s">
        <v>90</v>
      </c>
      <c r="C28" s="8" t="s">
        <v>91</v>
      </c>
      <c r="D28" s="7" t="s">
        <v>37</v>
      </c>
      <c r="E28" s="8"/>
      <c r="F28" s="8"/>
      <c r="G28" s="8"/>
      <c r="H28" s="7"/>
    </row>
    <row r="29" customFormat="false" ht="43.25" hidden="false" customHeight="false" outlineLevel="0" collapsed="false">
      <c r="A29" s="6" t="s">
        <v>87</v>
      </c>
      <c r="B29" s="7" t="s">
        <v>92</v>
      </c>
      <c r="C29" s="8" t="s">
        <v>93</v>
      </c>
      <c r="D29" s="7" t="s">
        <v>37</v>
      </c>
      <c r="E29" s="8"/>
      <c r="F29" s="8"/>
      <c r="G29" s="8"/>
      <c r="H29" s="7"/>
    </row>
    <row r="30" customFormat="false" ht="43.25" hidden="false" customHeight="false" outlineLevel="0" collapsed="false">
      <c r="A30" s="6" t="s">
        <v>87</v>
      </c>
      <c r="B30" s="7" t="s">
        <v>94</v>
      </c>
      <c r="C30" s="8" t="s">
        <v>95</v>
      </c>
      <c r="D30" s="7" t="s">
        <v>37</v>
      </c>
      <c r="E30" s="8"/>
      <c r="F30" s="8"/>
      <c r="G30" s="8"/>
      <c r="H30" s="7"/>
    </row>
    <row r="31" customFormat="false" ht="43.25" hidden="false" customHeight="false" outlineLevel="0" collapsed="false">
      <c r="A31" s="6" t="s">
        <v>87</v>
      </c>
      <c r="B31" s="7" t="s">
        <v>96</v>
      </c>
      <c r="C31" s="8" t="s">
        <v>97</v>
      </c>
      <c r="D31" s="7" t="s">
        <v>37</v>
      </c>
      <c r="E31" s="8"/>
      <c r="F31" s="8"/>
      <c r="G31" s="8"/>
      <c r="H31" s="7"/>
    </row>
    <row r="32" customFormat="false" ht="43.25" hidden="false" customHeight="false" outlineLevel="0" collapsed="false">
      <c r="A32" s="6" t="s">
        <v>87</v>
      </c>
      <c r="B32" s="7" t="s">
        <v>98</v>
      </c>
      <c r="C32" s="8" t="s">
        <v>99</v>
      </c>
      <c r="D32" s="7" t="s">
        <v>37</v>
      </c>
      <c r="E32" s="8"/>
      <c r="F32" s="8"/>
      <c r="G32" s="8"/>
      <c r="H32" s="7"/>
    </row>
    <row r="33" customFormat="false" ht="43.25" hidden="false" customHeight="false" outlineLevel="0" collapsed="false">
      <c r="A33" s="6" t="s">
        <v>87</v>
      </c>
      <c r="B33" s="7" t="s">
        <v>100</v>
      </c>
      <c r="C33" s="8" t="s">
        <v>101</v>
      </c>
      <c r="D33" s="7" t="s">
        <v>37</v>
      </c>
      <c r="E33" s="8"/>
      <c r="F33" s="8"/>
      <c r="G33" s="8"/>
      <c r="H33" s="7"/>
    </row>
    <row r="34" customFormat="false" ht="43.25" hidden="false" customHeight="false" outlineLevel="0" collapsed="false">
      <c r="A34" s="6" t="s">
        <v>87</v>
      </c>
      <c r="B34" s="7" t="s">
        <v>102</v>
      </c>
      <c r="C34" s="8" t="s">
        <v>103</v>
      </c>
      <c r="D34" s="7" t="s">
        <v>37</v>
      </c>
      <c r="E34" s="8"/>
      <c r="F34" s="8"/>
      <c r="G34" s="8"/>
      <c r="H34" s="7"/>
    </row>
    <row r="35" customFormat="false" ht="43.25" hidden="false" customHeight="false" outlineLevel="0" collapsed="false">
      <c r="A35" s="6" t="s">
        <v>87</v>
      </c>
      <c r="B35" s="7" t="s">
        <v>104</v>
      </c>
      <c r="C35" s="8" t="s">
        <v>105</v>
      </c>
      <c r="D35" s="7" t="s">
        <v>37</v>
      </c>
      <c r="E35" s="8"/>
      <c r="F35" s="8"/>
      <c r="G35" s="8"/>
      <c r="H35" s="7"/>
    </row>
    <row r="36" customFormat="false" ht="53.7" hidden="false" customHeight="false" outlineLevel="0" collapsed="false">
      <c r="A36" s="6" t="s">
        <v>106</v>
      </c>
      <c r="B36" s="7" t="s">
        <v>107</v>
      </c>
      <c r="C36" s="8" t="s">
        <v>108</v>
      </c>
      <c r="D36" s="7" t="s">
        <v>37</v>
      </c>
      <c r="E36" s="8"/>
      <c r="F36" s="8"/>
      <c r="G36" s="8"/>
      <c r="H36" s="7"/>
    </row>
    <row r="37" customFormat="false" ht="53.7" hidden="false" customHeight="false" outlineLevel="0" collapsed="false">
      <c r="A37" s="6" t="s">
        <v>106</v>
      </c>
      <c r="B37" s="7" t="s">
        <v>109</v>
      </c>
      <c r="C37" s="8" t="s">
        <v>110</v>
      </c>
      <c r="D37" s="7" t="s">
        <v>37</v>
      </c>
      <c r="E37" s="8"/>
      <c r="F37" s="8"/>
      <c r="G37" s="8"/>
      <c r="H37" s="7"/>
    </row>
    <row r="38" customFormat="false" ht="53.7" hidden="false" customHeight="false" outlineLevel="0" collapsed="false">
      <c r="A38" s="6" t="s">
        <v>106</v>
      </c>
      <c r="B38" s="7" t="s">
        <v>111</v>
      </c>
      <c r="C38" s="8" t="s">
        <v>112</v>
      </c>
      <c r="D38" s="7" t="s">
        <v>37</v>
      </c>
      <c r="E38" s="8"/>
      <c r="F38" s="8"/>
      <c r="G38" s="8"/>
      <c r="H38" s="7"/>
    </row>
    <row r="39" customFormat="false" ht="53.7" hidden="false" customHeight="false" outlineLevel="0" collapsed="false">
      <c r="A39" s="6" t="s">
        <v>106</v>
      </c>
      <c r="B39" s="7" t="s">
        <v>113</v>
      </c>
      <c r="C39" s="8" t="s">
        <v>114</v>
      </c>
      <c r="D39" s="7" t="s">
        <v>37</v>
      </c>
      <c r="E39" s="8"/>
      <c r="F39" s="8"/>
      <c r="G39" s="8"/>
      <c r="H39" s="7"/>
    </row>
    <row r="40" customFormat="false" ht="53.7" hidden="false" customHeight="false" outlineLevel="0" collapsed="false">
      <c r="A40" s="6" t="s">
        <v>106</v>
      </c>
      <c r="B40" s="7" t="s">
        <v>115</v>
      </c>
      <c r="C40" s="8" t="s">
        <v>116</v>
      </c>
      <c r="D40" s="7" t="s">
        <v>37</v>
      </c>
      <c r="E40" s="8"/>
      <c r="F40" s="8"/>
      <c r="G40" s="8"/>
      <c r="H40" s="7"/>
    </row>
    <row r="41" customFormat="false" ht="53.7" hidden="false" customHeight="false" outlineLevel="0" collapsed="false">
      <c r="A41" s="6" t="s">
        <v>106</v>
      </c>
      <c r="B41" s="7" t="s">
        <v>117</v>
      </c>
      <c r="C41" s="8" t="s">
        <v>118</v>
      </c>
      <c r="D41" s="7" t="s">
        <v>37</v>
      </c>
      <c r="E41" s="8"/>
      <c r="F41" s="8"/>
      <c r="G41" s="8"/>
      <c r="H41" s="7"/>
    </row>
    <row r="42" customFormat="false" ht="53.7" hidden="false" customHeight="false" outlineLevel="0" collapsed="false">
      <c r="A42" s="6" t="s">
        <v>106</v>
      </c>
      <c r="B42" s="7" t="s">
        <v>119</v>
      </c>
      <c r="C42" s="8" t="s">
        <v>120</v>
      </c>
      <c r="D42" s="7" t="s">
        <v>37</v>
      </c>
      <c r="E42" s="8"/>
      <c r="F42" s="8"/>
      <c r="G42" s="8"/>
      <c r="H42" s="7"/>
    </row>
    <row r="43" customFormat="false" ht="53.7" hidden="false" customHeight="false" outlineLevel="0" collapsed="false">
      <c r="A43" s="6" t="s">
        <v>106</v>
      </c>
      <c r="B43" s="7" t="s">
        <v>121</v>
      </c>
      <c r="C43" s="8" t="s">
        <v>122</v>
      </c>
      <c r="D43" s="7" t="s">
        <v>37</v>
      </c>
      <c r="E43" s="8"/>
      <c r="F43" s="8"/>
      <c r="G43" s="8"/>
      <c r="H43" s="7"/>
    </row>
    <row r="44" customFormat="false" ht="53.7" hidden="false" customHeight="false" outlineLevel="0" collapsed="false">
      <c r="A44" s="6" t="s">
        <v>106</v>
      </c>
      <c r="B44" s="7" t="s">
        <v>123</v>
      </c>
      <c r="C44" s="8" t="s">
        <v>124</v>
      </c>
      <c r="D44" s="7" t="s">
        <v>37</v>
      </c>
      <c r="E44" s="8"/>
      <c r="F44" s="8"/>
      <c r="G44" s="8"/>
      <c r="H44" s="7"/>
    </row>
    <row r="45" customFormat="false" ht="53.7" hidden="false" customHeight="false" outlineLevel="0" collapsed="false">
      <c r="A45" s="6" t="s">
        <v>125</v>
      </c>
      <c r="B45" s="7" t="s">
        <v>126</v>
      </c>
      <c r="C45" s="8" t="s">
        <v>127</v>
      </c>
      <c r="D45" s="7" t="s">
        <v>37</v>
      </c>
      <c r="E45" s="8"/>
      <c r="F45" s="8"/>
      <c r="G45" s="8"/>
      <c r="H45" s="7"/>
    </row>
    <row r="46" customFormat="false" ht="53.7" hidden="false" customHeight="false" outlineLevel="0" collapsed="false">
      <c r="A46" s="6" t="s">
        <v>125</v>
      </c>
      <c r="B46" s="7" t="s">
        <v>128</v>
      </c>
      <c r="C46" s="8" t="s">
        <v>129</v>
      </c>
      <c r="D46" s="7" t="s">
        <v>37</v>
      </c>
      <c r="E46" s="8"/>
      <c r="F46" s="8"/>
      <c r="G46" s="8"/>
      <c r="H46" s="7"/>
    </row>
    <row r="47" customFormat="false" ht="53.7" hidden="false" customHeight="false" outlineLevel="0" collapsed="false">
      <c r="A47" s="6" t="s">
        <v>125</v>
      </c>
      <c r="B47" s="7" t="s">
        <v>130</v>
      </c>
      <c r="C47" s="8" t="s">
        <v>131</v>
      </c>
      <c r="D47" s="7" t="s">
        <v>37</v>
      </c>
      <c r="E47" s="8"/>
      <c r="F47" s="8"/>
      <c r="G47" s="8"/>
      <c r="H47" s="7"/>
    </row>
    <row r="48" customFormat="false" ht="53.7" hidden="false" customHeight="false" outlineLevel="0" collapsed="false">
      <c r="A48" s="6" t="s">
        <v>125</v>
      </c>
      <c r="B48" s="7" t="s">
        <v>132</v>
      </c>
      <c r="C48" s="8" t="s">
        <v>133</v>
      </c>
      <c r="D48" s="7" t="s">
        <v>37</v>
      </c>
      <c r="E48" s="8"/>
      <c r="F48" s="8"/>
      <c r="G48" s="8"/>
      <c r="H48" s="7"/>
    </row>
    <row r="49" customFormat="false" ht="53.7" hidden="false" customHeight="false" outlineLevel="0" collapsed="false">
      <c r="A49" s="6" t="s">
        <v>125</v>
      </c>
      <c r="B49" s="7" t="s">
        <v>134</v>
      </c>
      <c r="C49" s="8" t="s">
        <v>135</v>
      </c>
      <c r="D49" s="7" t="s">
        <v>37</v>
      </c>
      <c r="E49" s="8"/>
      <c r="F49" s="8"/>
      <c r="G49" s="8"/>
      <c r="H49" s="7"/>
    </row>
    <row r="50" customFormat="false" ht="53.7" hidden="false" customHeight="false" outlineLevel="0" collapsed="false">
      <c r="A50" s="6" t="s">
        <v>125</v>
      </c>
      <c r="B50" s="7" t="s">
        <v>136</v>
      </c>
      <c r="C50" s="8" t="s">
        <v>137</v>
      </c>
      <c r="D50" s="7" t="s">
        <v>37</v>
      </c>
      <c r="E50" s="8"/>
      <c r="F50" s="8"/>
      <c r="G50" s="8"/>
      <c r="H50" s="7"/>
    </row>
    <row r="51" customFormat="false" ht="53.7" hidden="false" customHeight="false" outlineLevel="0" collapsed="false">
      <c r="A51" s="6" t="s">
        <v>125</v>
      </c>
      <c r="B51" s="7" t="s">
        <v>138</v>
      </c>
      <c r="C51" s="8" t="s">
        <v>139</v>
      </c>
      <c r="D51" s="7" t="s">
        <v>37</v>
      </c>
      <c r="E51" s="8"/>
      <c r="F51" s="8"/>
      <c r="G51" s="8"/>
      <c r="H51" s="7"/>
    </row>
    <row r="52" customFormat="false" ht="53.7" hidden="false" customHeight="false" outlineLevel="0" collapsed="false">
      <c r="A52" s="6" t="s">
        <v>125</v>
      </c>
      <c r="B52" s="7" t="s">
        <v>140</v>
      </c>
      <c r="C52" s="8" t="s">
        <v>141</v>
      </c>
      <c r="D52" s="7" t="s">
        <v>37</v>
      </c>
      <c r="E52" s="8"/>
      <c r="F52" s="8"/>
      <c r="G52" s="8"/>
      <c r="H52" s="7"/>
    </row>
    <row r="53" customFormat="false" ht="53.7" hidden="false" customHeight="false" outlineLevel="0" collapsed="false">
      <c r="A53" s="6" t="s">
        <v>125</v>
      </c>
      <c r="B53" s="7" t="s">
        <v>142</v>
      </c>
      <c r="C53" s="8" t="s">
        <v>143</v>
      </c>
      <c r="D53" s="7" t="s">
        <v>37</v>
      </c>
      <c r="E53" s="8"/>
      <c r="F53" s="8"/>
      <c r="G53" s="8"/>
      <c r="H53" s="7"/>
    </row>
    <row r="54" customFormat="false" ht="53.7" hidden="false" customHeight="false" outlineLevel="0" collapsed="false">
      <c r="A54" s="6" t="s">
        <v>125</v>
      </c>
      <c r="B54" s="7" t="s">
        <v>144</v>
      </c>
      <c r="C54" s="8" t="s">
        <v>145</v>
      </c>
      <c r="D54" s="7" t="s">
        <v>37</v>
      </c>
      <c r="E54" s="8"/>
      <c r="F54" s="8"/>
      <c r="G54" s="8"/>
      <c r="H54" s="7"/>
    </row>
    <row r="55" customFormat="false" ht="53.7" hidden="false" customHeight="false" outlineLevel="0" collapsed="false">
      <c r="A55" s="6" t="s">
        <v>125</v>
      </c>
      <c r="B55" s="7" t="s">
        <v>146</v>
      </c>
      <c r="C55" s="8" t="s">
        <v>147</v>
      </c>
      <c r="D55" s="7" t="s">
        <v>37</v>
      </c>
      <c r="E55" s="8"/>
      <c r="F55" s="8"/>
      <c r="G55" s="8"/>
      <c r="H55" s="7"/>
    </row>
    <row r="56" customFormat="false" ht="32.8" hidden="false" customHeight="false" outlineLevel="0" collapsed="false">
      <c r="A56" s="6" t="s">
        <v>148</v>
      </c>
      <c r="B56" s="7" t="s">
        <v>149</v>
      </c>
      <c r="C56" s="8" t="s">
        <v>150</v>
      </c>
      <c r="D56" s="7" t="s">
        <v>37</v>
      </c>
      <c r="E56" s="8"/>
      <c r="F56" s="8"/>
      <c r="G56" s="8"/>
      <c r="H56" s="7"/>
    </row>
    <row r="57" customFormat="false" ht="32.8" hidden="false" customHeight="false" outlineLevel="0" collapsed="false">
      <c r="A57" s="6" t="s">
        <v>148</v>
      </c>
      <c r="B57" s="7" t="s">
        <v>151</v>
      </c>
      <c r="C57" s="8" t="s">
        <v>152</v>
      </c>
      <c r="D57" s="7" t="s">
        <v>37</v>
      </c>
      <c r="E57" s="8"/>
      <c r="F57" s="8"/>
      <c r="G57" s="8"/>
      <c r="H57" s="7"/>
    </row>
    <row r="58" customFormat="false" ht="32.8" hidden="false" customHeight="false" outlineLevel="0" collapsed="false">
      <c r="A58" s="6" t="s">
        <v>148</v>
      </c>
      <c r="B58" s="7" t="s">
        <v>153</v>
      </c>
      <c r="C58" s="8" t="s">
        <v>154</v>
      </c>
      <c r="D58" s="7" t="s">
        <v>37</v>
      </c>
      <c r="E58" s="8"/>
      <c r="F58" s="8"/>
      <c r="G58" s="8"/>
      <c r="H58" s="7"/>
    </row>
    <row r="59" customFormat="false" ht="32.8" hidden="false" customHeight="false" outlineLevel="0" collapsed="false">
      <c r="A59" s="6" t="s">
        <v>155</v>
      </c>
      <c r="B59" s="7" t="s">
        <v>156</v>
      </c>
      <c r="C59" s="8" t="s">
        <v>157</v>
      </c>
      <c r="D59" s="7" t="s">
        <v>37</v>
      </c>
      <c r="E59" s="8"/>
      <c r="F59" s="8"/>
      <c r="G59" s="8"/>
      <c r="H59" s="7"/>
    </row>
    <row r="60" customFormat="false" ht="32.8" hidden="false" customHeight="false" outlineLevel="0" collapsed="false">
      <c r="A60" s="6" t="s">
        <v>155</v>
      </c>
      <c r="B60" s="7" t="s">
        <v>158</v>
      </c>
      <c r="C60" s="8" t="s">
        <v>159</v>
      </c>
      <c r="D60" s="7" t="s">
        <v>37</v>
      </c>
      <c r="E60" s="8"/>
      <c r="F60" s="8"/>
      <c r="G60" s="8"/>
      <c r="H60" s="7"/>
    </row>
    <row r="61" customFormat="false" ht="32.8" hidden="false" customHeight="false" outlineLevel="0" collapsed="false">
      <c r="A61" s="6" t="s">
        <v>155</v>
      </c>
      <c r="B61" s="7" t="s">
        <v>160</v>
      </c>
      <c r="C61" s="8" t="s">
        <v>161</v>
      </c>
      <c r="D61" s="7" t="s">
        <v>37</v>
      </c>
      <c r="E61" s="8"/>
      <c r="F61" s="8"/>
      <c r="G61" s="8"/>
      <c r="H61" s="7"/>
    </row>
    <row r="62" customFormat="false" ht="32.8" hidden="false" customHeight="false" outlineLevel="0" collapsed="false">
      <c r="A62" s="6" t="s">
        <v>155</v>
      </c>
      <c r="B62" s="7" t="s">
        <v>162</v>
      </c>
      <c r="C62" s="8" t="s">
        <v>163</v>
      </c>
      <c r="D62" s="7" t="s">
        <v>37</v>
      </c>
      <c r="E62" s="8"/>
      <c r="F62" s="8"/>
      <c r="G62" s="8"/>
      <c r="H62" s="7"/>
    </row>
    <row r="63" customFormat="false" ht="32.8" hidden="false" customHeight="false" outlineLevel="0" collapsed="false">
      <c r="A63" s="6" t="s">
        <v>155</v>
      </c>
      <c r="B63" s="7" t="s">
        <v>164</v>
      </c>
      <c r="C63" s="8" t="s">
        <v>165</v>
      </c>
      <c r="D63" s="7" t="s">
        <v>37</v>
      </c>
      <c r="E63" s="8"/>
      <c r="F63" s="8"/>
      <c r="G63" s="8"/>
      <c r="H63" s="7"/>
    </row>
    <row r="64" customFormat="false" ht="32.8" hidden="false" customHeight="false" outlineLevel="0" collapsed="false">
      <c r="A64" s="6" t="s">
        <v>155</v>
      </c>
      <c r="B64" s="7" t="s">
        <v>166</v>
      </c>
      <c r="C64" s="8" t="s">
        <v>167</v>
      </c>
      <c r="D64" s="7" t="s">
        <v>37</v>
      </c>
      <c r="E64" s="8"/>
      <c r="F64" s="8"/>
      <c r="G64" s="8"/>
      <c r="H64" s="7"/>
    </row>
    <row r="65" customFormat="false" ht="23.85" hidden="false" customHeight="false" outlineLevel="0" collapsed="false">
      <c r="A65" s="6" t="s">
        <v>168</v>
      </c>
      <c r="B65" s="7" t="s">
        <v>169</v>
      </c>
      <c r="C65" s="8" t="s">
        <v>170</v>
      </c>
      <c r="D65" s="7" t="s">
        <v>37</v>
      </c>
      <c r="E65" s="8"/>
      <c r="F65" s="8"/>
      <c r="G65" s="8"/>
      <c r="H65" s="7"/>
    </row>
    <row r="66" customFormat="false" ht="22.35" hidden="false" customHeight="false" outlineLevel="0" collapsed="false">
      <c r="A66" s="6" t="s">
        <v>168</v>
      </c>
      <c r="B66" s="7" t="s">
        <v>171</v>
      </c>
      <c r="C66" s="8" t="s">
        <v>172</v>
      </c>
      <c r="D66" s="7" t="s">
        <v>37</v>
      </c>
      <c r="E66" s="8"/>
      <c r="F66" s="8"/>
      <c r="G66" s="8"/>
      <c r="H66" s="7"/>
    </row>
    <row r="67" customFormat="false" ht="23.85" hidden="false" customHeight="false" outlineLevel="0" collapsed="false">
      <c r="A67" s="6" t="s">
        <v>168</v>
      </c>
      <c r="B67" s="7" t="s">
        <v>173</v>
      </c>
      <c r="C67" s="8" t="s">
        <v>174</v>
      </c>
      <c r="D67" s="7" t="s">
        <v>37</v>
      </c>
      <c r="E67" s="8"/>
      <c r="F67" s="8"/>
      <c r="G67" s="8"/>
      <c r="H67" s="7"/>
    </row>
    <row r="68" customFormat="false" ht="23.85" hidden="false" customHeight="false" outlineLevel="0" collapsed="false">
      <c r="A68" s="6" t="s">
        <v>168</v>
      </c>
      <c r="B68" s="7" t="s">
        <v>175</v>
      </c>
      <c r="C68" s="8" t="s">
        <v>176</v>
      </c>
      <c r="D68" s="7" t="s">
        <v>37</v>
      </c>
      <c r="E68" s="8"/>
      <c r="F68" s="8"/>
      <c r="G68" s="8"/>
      <c r="H68" s="7"/>
    </row>
    <row r="69" customFormat="false" ht="23.85" hidden="false" customHeight="false" outlineLevel="0" collapsed="false">
      <c r="A69" s="6" t="s">
        <v>168</v>
      </c>
      <c r="B69" s="7" t="s">
        <v>177</v>
      </c>
      <c r="C69" s="8" t="s">
        <v>178</v>
      </c>
      <c r="D69" s="7" t="s">
        <v>37</v>
      </c>
      <c r="E69" s="8"/>
      <c r="F69" s="8"/>
      <c r="G69" s="8"/>
      <c r="H69" s="7"/>
    </row>
    <row r="70" customFormat="false" ht="23.85" hidden="false" customHeight="false" outlineLevel="0" collapsed="false">
      <c r="A70" s="6" t="s">
        <v>168</v>
      </c>
      <c r="B70" s="7" t="s">
        <v>179</v>
      </c>
      <c r="C70" s="8" t="s">
        <v>180</v>
      </c>
      <c r="D70" s="7" t="s">
        <v>37</v>
      </c>
      <c r="E70" s="8"/>
      <c r="F70" s="8"/>
      <c r="G70" s="8"/>
      <c r="H70" s="7"/>
    </row>
    <row r="71" customFormat="false" ht="22.35" hidden="false" customHeight="false" outlineLevel="0" collapsed="false">
      <c r="A71" s="6" t="s">
        <v>168</v>
      </c>
      <c r="B71" s="7" t="s">
        <v>181</v>
      </c>
      <c r="C71" s="8" t="s">
        <v>182</v>
      </c>
      <c r="D71" s="7" t="s">
        <v>37</v>
      </c>
      <c r="E71" s="8"/>
      <c r="F71" s="8"/>
      <c r="G71" s="8"/>
      <c r="H71" s="7"/>
    </row>
    <row r="72" customFormat="false" ht="23.85" hidden="false" customHeight="false" outlineLevel="0" collapsed="false">
      <c r="A72" s="6" t="s">
        <v>168</v>
      </c>
      <c r="B72" s="7" t="s">
        <v>183</v>
      </c>
      <c r="C72" s="8" t="s">
        <v>184</v>
      </c>
      <c r="D72" s="7" t="s">
        <v>37</v>
      </c>
      <c r="E72" s="8"/>
      <c r="F72" s="8"/>
      <c r="G72" s="8"/>
      <c r="H72" s="7"/>
    </row>
    <row r="73" customFormat="false" ht="22.35" hidden="false" customHeight="false" outlineLevel="0" collapsed="false">
      <c r="A73" s="6" t="s">
        <v>168</v>
      </c>
      <c r="B73" s="7" t="s">
        <v>185</v>
      </c>
      <c r="C73" s="8" t="s">
        <v>186</v>
      </c>
      <c r="D73" s="7" t="s">
        <v>37</v>
      </c>
      <c r="E73" s="8"/>
      <c r="F73" s="8"/>
      <c r="G73" s="8"/>
      <c r="H73" s="7"/>
    </row>
    <row r="74" customFormat="false" ht="32.8" hidden="false" customHeight="false" outlineLevel="0" collapsed="false">
      <c r="A74" s="6" t="s">
        <v>187</v>
      </c>
      <c r="B74" s="7" t="s">
        <v>188</v>
      </c>
      <c r="C74" s="8" t="s">
        <v>189</v>
      </c>
      <c r="D74" s="7" t="s">
        <v>37</v>
      </c>
      <c r="E74" s="8"/>
      <c r="F74" s="8"/>
      <c r="G74" s="8"/>
      <c r="H74" s="7"/>
    </row>
    <row r="75" customFormat="false" ht="32.8" hidden="false" customHeight="false" outlineLevel="0" collapsed="false">
      <c r="A75" s="6" t="s">
        <v>187</v>
      </c>
      <c r="B75" s="7" t="s">
        <v>190</v>
      </c>
      <c r="C75" s="8" t="s">
        <v>191</v>
      </c>
      <c r="D75" s="7" t="s">
        <v>37</v>
      </c>
      <c r="E75" s="8"/>
      <c r="F75" s="8"/>
      <c r="G75" s="8"/>
      <c r="H75" s="7"/>
    </row>
    <row r="76" customFormat="false" ht="32.8" hidden="false" customHeight="false" outlineLevel="0" collapsed="false">
      <c r="A76" s="6" t="s">
        <v>192</v>
      </c>
      <c r="B76" s="7" t="s">
        <v>193</v>
      </c>
      <c r="C76" s="8" t="s">
        <v>194</v>
      </c>
      <c r="D76" s="7" t="s">
        <v>37</v>
      </c>
      <c r="E76" s="8"/>
      <c r="F76" s="8"/>
      <c r="G76" s="8"/>
      <c r="H76" s="7"/>
    </row>
    <row r="77" customFormat="false" ht="32.8" hidden="false" customHeight="false" outlineLevel="0" collapsed="false">
      <c r="A77" s="6" t="s">
        <v>192</v>
      </c>
      <c r="B77" s="7" t="s">
        <v>195</v>
      </c>
      <c r="C77" s="8" t="s">
        <v>196</v>
      </c>
      <c r="D77" s="7" t="s">
        <v>37</v>
      </c>
      <c r="E77" s="8"/>
      <c r="F77" s="8"/>
      <c r="G77" s="8"/>
      <c r="H77" s="7"/>
    </row>
    <row r="78" customFormat="false" ht="32.8" hidden="false" customHeight="false" outlineLevel="0" collapsed="false">
      <c r="A78" s="6" t="s">
        <v>192</v>
      </c>
      <c r="B78" s="7" t="s">
        <v>197</v>
      </c>
      <c r="C78" s="8" t="s">
        <v>198</v>
      </c>
      <c r="D78" s="7" t="s">
        <v>37</v>
      </c>
      <c r="E78" s="8"/>
      <c r="F78" s="8"/>
      <c r="G78" s="8"/>
      <c r="H78" s="7"/>
    </row>
    <row r="79" customFormat="false" ht="32.8" hidden="false" customHeight="false" outlineLevel="0" collapsed="false">
      <c r="A79" s="6" t="s">
        <v>192</v>
      </c>
      <c r="B79" s="7" t="s">
        <v>199</v>
      </c>
      <c r="C79" s="8" t="s">
        <v>200</v>
      </c>
      <c r="D79" s="7" t="s">
        <v>37</v>
      </c>
      <c r="E79" s="8"/>
      <c r="F79" s="8"/>
      <c r="G79" s="8"/>
      <c r="H79" s="7"/>
    </row>
    <row r="80" customFormat="false" ht="32.8" hidden="false" customHeight="false" outlineLevel="0" collapsed="false">
      <c r="A80" s="6" t="s">
        <v>192</v>
      </c>
      <c r="B80" s="7" t="s">
        <v>201</v>
      </c>
      <c r="C80" s="8" t="s">
        <v>202</v>
      </c>
      <c r="D80" s="7" t="s">
        <v>37</v>
      </c>
      <c r="E80" s="8"/>
      <c r="F80" s="8"/>
      <c r="G80" s="8"/>
      <c r="H80" s="7"/>
    </row>
    <row r="81" customFormat="false" ht="32.8" hidden="false" customHeight="false" outlineLevel="0" collapsed="false">
      <c r="A81" s="6" t="s">
        <v>192</v>
      </c>
      <c r="B81" s="7" t="s">
        <v>203</v>
      </c>
      <c r="C81" s="8" t="s">
        <v>204</v>
      </c>
      <c r="D81" s="7" t="s">
        <v>37</v>
      </c>
      <c r="E81" s="8"/>
      <c r="F81" s="8"/>
      <c r="G81" s="8"/>
      <c r="H81" s="7"/>
    </row>
    <row r="82" customFormat="false" ht="32.8" hidden="false" customHeight="false" outlineLevel="0" collapsed="false">
      <c r="A82" s="6" t="s">
        <v>205</v>
      </c>
      <c r="B82" s="7" t="s">
        <v>206</v>
      </c>
      <c r="C82" s="8" t="s">
        <v>207</v>
      </c>
      <c r="D82" s="7" t="s">
        <v>37</v>
      </c>
      <c r="E82" s="8"/>
      <c r="F82" s="8"/>
      <c r="G82" s="8"/>
      <c r="H82" s="7"/>
    </row>
    <row r="83" customFormat="false" ht="32.8" hidden="false" customHeight="false" outlineLevel="0" collapsed="false">
      <c r="A83" s="6" t="s">
        <v>205</v>
      </c>
      <c r="B83" s="7" t="s">
        <v>208</v>
      </c>
      <c r="C83" s="8" t="s">
        <v>209</v>
      </c>
      <c r="D83" s="7" t="s">
        <v>37</v>
      </c>
      <c r="E83" s="8"/>
      <c r="F83" s="8"/>
      <c r="G83" s="8"/>
      <c r="H83" s="7"/>
    </row>
    <row r="84" customFormat="false" ht="32.8" hidden="false" customHeight="false" outlineLevel="0" collapsed="false">
      <c r="A84" s="6" t="s">
        <v>205</v>
      </c>
      <c r="B84" s="7" t="s">
        <v>210</v>
      </c>
      <c r="C84" s="8" t="s">
        <v>211</v>
      </c>
      <c r="D84" s="7" t="s">
        <v>37</v>
      </c>
      <c r="E84" s="8"/>
      <c r="F84" s="8"/>
      <c r="G84" s="8"/>
      <c r="H84" s="7"/>
    </row>
    <row r="85" customFormat="false" ht="43.25" hidden="false" customHeight="false" outlineLevel="0" collapsed="false">
      <c r="A85" s="6" t="s">
        <v>212</v>
      </c>
      <c r="B85" s="7" t="s">
        <v>213</v>
      </c>
      <c r="C85" s="8" t="s">
        <v>214</v>
      </c>
      <c r="D85" s="7" t="s">
        <v>37</v>
      </c>
      <c r="E85" s="8"/>
      <c r="F85" s="8"/>
      <c r="G85" s="8"/>
      <c r="H85" s="7"/>
    </row>
    <row r="86" customFormat="false" ht="43.25" hidden="false" customHeight="false" outlineLevel="0" collapsed="false">
      <c r="A86" s="6" t="s">
        <v>212</v>
      </c>
      <c r="B86" s="7" t="s">
        <v>215</v>
      </c>
      <c r="C86" s="8" t="s">
        <v>216</v>
      </c>
      <c r="D86" s="7" t="s">
        <v>37</v>
      </c>
      <c r="E86" s="8"/>
      <c r="F86" s="8"/>
      <c r="G86" s="8"/>
      <c r="H86" s="7"/>
    </row>
    <row r="87" customFormat="false" ht="43.25" hidden="false" customHeight="false" outlineLevel="0" collapsed="false">
      <c r="A87" s="6" t="s">
        <v>212</v>
      </c>
      <c r="B87" s="7" t="s">
        <v>217</v>
      </c>
      <c r="C87" s="8" t="s">
        <v>218</v>
      </c>
      <c r="D87" s="7" t="s">
        <v>37</v>
      </c>
      <c r="E87" s="8"/>
      <c r="F87" s="8"/>
      <c r="G87" s="8"/>
      <c r="H87" s="7"/>
    </row>
    <row r="88" customFormat="false" ht="43.25" hidden="false" customHeight="false" outlineLevel="0" collapsed="false">
      <c r="A88" s="6" t="s">
        <v>212</v>
      </c>
      <c r="B88" s="7" t="s">
        <v>219</v>
      </c>
      <c r="C88" s="8" t="s">
        <v>220</v>
      </c>
      <c r="D88" s="7" t="s">
        <v>37</v>
      </c>
      <c r="E88" s="8"/>
      <c r="F88" s="8"/>
      <c r="G88" s="8"/>
      <c r="H88" s="7"/>
    </row>
    <row r="89" customFormat="false" ht="53.7" hidden="false" customHeight="false" outlineLevel="0" collapsed="false">
      <c r="A89" s="6" t="s">
        <v>221</v>
      </c>
      <c r="B89" s="7" t="s">
        <v>222</v>
      </c>
      <c r="C89" s="8" t="s">
        <v>223</v>
      </c>
      <c r="D89" s="7" t="s">
        <v>37</v>
      </c>
      <c r="E89" s="8"/>
      <c r="F89" s="8"/>
      <c r="G89" s="8"/>
      <c r="H89" s="7"/>
    </row>
    <row r="90" customFormat="false" ht="53.7" hidden="false" customHeight="false" outlineLevel="0" collapsed="false">
      <c r="A90" s="6" t="s">
        <v>221</v>
      </c>
      <c r="B90" s="7" t="s">
        <v>224</v>
      </c>
      <c r="C90" s="8" t="s">
        <v>225</v>
      </c>
      <c r="D90" s="7" t="s">
        <v>37</v>
      </c>
      <c r="E90" s="8"/>
      <c r="F90" s="8"/>
      <c r="G90" s="8"/>
      <c r="H90" s="7"/>
    </row>
    <row r="91" customFormat="false" ht="53.7" hidden="false" customHeight="false" outlineLevel="0" collapsed="false">
      <c r="A91" s="6" t="s">
        <v>221</v>
      </c>
      <c r="B91" s="7" t="s">
        <v>226</v>
      </c>
      <c r="C91" s="8" t="s">
        <v>227</v>
      </c>
      <c r="D91" s="7" t="s">
        <v>37</v>
      </c>
      <c r="E91" s="8"/>
      <c r="F91" s="8"/>
      <c r="G91" s="8"/>
      <c r="H91" s="7"/>
    </row>
    <row r="92" customFormat="false" ht="53.7" hidden="false" customHeight="false" outlineLevel="0" collapsed="false">
      <c r="A92" s="6" t="s">
        <v>221</v>
      </c>
      <c r="B92" s="7" t="s">
        <v>228</v>
      </c>
      <c r="C92" s="8" t="s">
        <v>229</v>
      </c>
      <c r="D92" s="7" t="s">
        <v>37</v>
      </c>
      <c r="E92" s="8"/>
      <c r="F92" s="8"/>
      <c r="G92" s="8"/>
      <c r="H92" s="7"/>
    </row>
    <row r="93" customFormat="false" ht="53.7" hidden="false" customHeight="false" outlineLevel="0" collapsed="false">
      <c r="A93" s="6" t="s">
        <v>221</v>
      </c>
      <c r="B93" s="7" t="s">
        <v>230</v>
      </c>
      <c r="C93" s="8" t="s">
        <v>231</v>
      </c>
      <c r="D93" s="7" t="s">
        <v>37</v>
      </c>
      <c r="E93" s="8"/>
      <c r="F93" s="8"/>
      <c r="G93" s="8"/>
      <c r="H93" s="7"/>
    </row>
    <row r="94" customFormat="false" ht="53.7" hidden="false" customHeight="false" outlineLevel="0" collapsed="false">
      <c r="A94" s="6" t="s">
        <v>221</v>
      </c>
      <c r="B94" s="7" t="s">
        <v>232</v>
      </c>
      <c r="C94" s="8" t="s">
        <v>233</v>
      </c>
      <c r="D94" s="7" t="s">
        <v>37</v>
      </c>
      <c r="E94" s="8"/>
      <c r="F94" s="8"/>
      <c r="G94" s="8"/>
      <c r="H94" s="7"/>
    </row>
    <row r="95" customFormat="false" ht="53.7" hidden="false" customHeight="false" outlineLevel="0" collapsed="false">
      <c r="A95" s="6" t="s">
        <v>221</v>
      </c>
      <c r="B95" s="7" t="s">
        <v>234</v>
      </c>
      <c r="C95" s="8" t="s">
        <v>235</v>
      </c>
      <c r="D95" s="7" t="s">
        <v>37</v>
      </c>
      <c r="E95" s="8"/>
      <c r="F95" s="8"/>
      <c r="G95" s="8"/>
      <c r="H95" s="7"/>
    </row>
    <row r="96" customFormat="false" ht="53.7" hidden="false" customHeight="false" outlineLevel="0" collapsed="false">
      <c r="A96" s="6" t="s">
        <v>221</v>
      </c>
      <c r="B96" s="7" t="s">
        <v>236</v>
      </c>
      <c r="C96" s="8" t="s">
        <v>237</v>
      </c>
      <c r="D96" s="7" t="s">
        <v>37</v>
      </c>
      <c r="E96" s="8"/>
      <c r="F96" s="8"/>
      <c r="G96" s="8"/>
      <c r="H96" s="7"/>
    </row>
    <row r="97" customFormat="false" ht="53.7" hidden="false" customHeight="false" outlineLevel="0" collapsed="false">
      <c r="A97" s="6" t="s">
        <v>221</v>
      </c>
      <c r="B97" s="7" t="s">
        <v>238</v>
      </c>
      <c r="C97" s="8" t="s">
        <v>239</v>
      </c>
      <c r="D97" s="7" t="s">
        <v>37</v>
      </c>
      <c r="E97" s="8"/>
      <c r="F97" s="8"/>
      <c r="G97" s="8"/>
      <c r="H97" s="7"/>
    </row>
    <row r="98" customFormat="false" ht="53.7" hidden="false" customHeight="false" outlineLevel="0" collapsed="false">
      <c r="A98" s="6" t="s">
        <v>221</v>
      </c>
      <c r="B98" s="7" t="s">
        <v>240</v>
      </c>
      <c r="C98" s="8" t="s">
        <v>241</v>
      </c>
      <c r="D98" s="7" t="s">
        <v>37</v>
      </c>
      <c r="E98" s="8"/>
      <c r="F98" s="8"/>
      <c r="G98" s="8"/>
      <c r="H98" s="7"/>
    </row>
    <row r="99" customFormat="false" ht="53.7" hidden="false" customHeight="false" outlineLevel="0" collapsed="false">
      <c r="A99" s="6" t="s">
        <v>221</v>
      </c>
      <c r="B99" s="7" t="s">
        <v>242</v>
      </c>
      <c r="C99" s="8" t="s">
        <v>243</v>
      </c>
      <c r="D99" s="7" t="s">
        <v>37</v>
      </c>
      <c r="E99" s="8"/>
      <c r="F99" s="8"/>
      <c r="G99" s="8"/>
      <c r="H99" s="7"/>
    </row>
    <row r="100" customFormat="false" ht="53.7" hidden="false" customHeight="false" outlineLevel="0" collapsed="false">
      <c r="A100" s="6" t="s">
        <v>221</v>
      </c>
      <c r="B100" s="7" t="s">
        <v>244</v>
      </c>
      <c r="C100" s="8" t="s">
        <v>245</v>
      </c>
      <c r="D100" s="7" t="s">
        <v>37</v>
      </c>
      <c r="E100" s="8"/>
      <c r="F100" s="8"/>
      <c r="G100" s="8"/>
      <c r="H100" s="7"/>
    </row>
    <row r="101" customFormat="false" ht="53.7" hidden="false" customHeight="false" outlineLevel="0" collapsed="false">
      <c r="A101" s="6" t="s">
        <v>221</v>
      </c>
      <c r="B101" s="7" t="s">
        <v>246</v>
      </c>
      <c r="C101" s="8" t="s">
        <v>247</v>
      </c>
      <c r="D101" s="7" t="s">
        <v>37</v>
      </c>
      <c r="E101" s="8"/>
      <c r="F101" s="8"/>
      <c r="G101" s="8"/>
      <c r="H101" s="7"/>
    </row>
    <row r="102" customFormat="false" ht="53.7" hidden="false" customHeight="false" outlineLevel="0" collapsed="false">
      <c r="A102" s="6" t="s">
        <v>221</v>
      </c>
      <c r="B102" s="7" t="s">
        <v>248</v>
      </c>
      <c r="C102" s="8" t="s">
        <v>249</v>
      </c>
      <c r="D102" s="7" t="s">
        <v>37</v>
      </c>
      <c r="E102" s="8"/>
      <c r="F102" s="8"/>
      <c r="G102" s="8"/>
      <c r="H102" s="7"/>
    </row>
    <row r="103" customFormat="false" ht="53.7" hidden="false" customHeight="false" outlineLevel="0" collapsed="false">
      <c r="A103" s="6" t="s">
        <v>221</v>
      </c>
      <c r="B103" s="7" t="s">
        <v>250</v>
      </c>
      <c r="C103" s="8" t="s">
        <v>251</v>
      </c>
      <c r="D103" s="7" t="s">
        <v>37</v>
      </c>
      <c r="E103" s="8"/>
      <c r="F103" s="8"/>
      <c r="G103" s="8"/>
      <c r="H103" s="7"/>
    </row>
    <row r="104" customFormat="false" ht="53.7" hidden="false" customHeight="false" outlineLevel="0" collapsed="false">
      <c r="A104" s="6" t="s">
        <v>221</v>
      </c>
      <c r="B104" s="7" t="s">
        <v>252</v>
      </c>
      <c r="C104" s="8" t="s">
        <v>253</v>
      </c>
      <c r="D104" s="7" t="s">
        <v>37</v>
      </c>
      <c r="E104" s="8"/>
      <c r="F104" s="8"/>
      <c r="G104" s="8"/>
      <c r="H104" s="7"/>
    </row>
    <row r="105" customFormat="false" ht="43.25" hidden="false" customHeight="false" outlineLevel="0" collapsed="false">
      <c r="A105" s="6" t="s">
        <v>254</v>
      </c>
      <c r="B105" s="7" t="s">
        <v>255</v>
      </c>
      <c r="C105" s="8" t="s">
        <v>256</v>
      </c>
      <c r="D105" s="7" t="s">
        <v>37</v>
      </c>
      <c r="E105" s="8"/>
      <c r="F105" s="8"/>
      <c r="G105" s="8"/>
      <c r="H105" s="7"/>
    </row>
    <row r="106" customFormat="false" ht="43.25" hidden="false" customHeight="false" outlineLevel="0" collapsed="false">
      <c r="A106" s="6" t="s">
        <v>254</v>
      </c>
      <c r="B106" s="7" t="s">
        <v>257</v>
      </c>
      <c r="C106" s="8" t="s">
        <v>258</v>
      </c>
      <c r="D106" s="7" t="s">
        <v>37</v>
      </c>
      <c r="E106" s="8"/>
      <c r="F106" s="8"/>
      <c r="G106" s="8"/>
      <c r="H106" s="7"/>
    </row>
    <row r="107" customFormat="false" ht="43.25" hidden="false" customHeight="false" outlineLevel="0" collapsed="false">
      <c r="A107" s="6" t="s">
        <v>254</v>
      </c>
      <c r="B107" s="7" t="s">
        <v>259</v>
      </c>
      <c r="C107" s="8" t="s">
        <v>260</v>
      </c>
      <c r="D107" s="7" t="s">
        <v>37</v>
      </c>
      <c r="E107" s="8"/>
      <c r="F107" s="8"/>
      <c r="G107" s="8"/>
      <c r="H107" s="7"/>
    </row>
    <row r="108" customFormat="false" ht="43.25" hidden="false" customHeight="false" outlineLevel="0" collapsed="false">
      <c r="A108" s="6" t="s">
        <v>254</v>
      </c>
      <c r="B108" s="7" t="s">
        <v>261</v>
      </c>
      <c r="C108" s="8" t="s">
        <v>262</v>
      </c>
      <c r="D108" s="7" t="s">
        <v>37</v>
      </c>
      <c r="E108" s="8"/>
      <c r="F108" s="8"/>
      <c r="G108" s="8"/>
      <c r="H108" s="7"/>
    </row>
    <row r="109" customFormat="false" ht="43.25" hidden="false" customHeight="false" outlineLevel="0" collapsed="false">
      <c r="A109" s="6" t="s">
        <v>254</v>
      </c>
      <c r="B109" s="7" t="s">
        <v>263</v>
      </c>
      <c r="C109" s="8" t="s">
        <v>264</v>
      </c>
      <c r="D109" s="7" t="s">
        <v>37</v>
      </c>
      <c r="E109" s="8"/>
      <c r="F109" s="8"/>
      <c r="G109" s="8"/>
      <c r="H109" s="7"/>
    </row>
    <row r="110" customFormat="false" ht="43.25" hidden="false" customHeight="false" outlineLevel="0" collapsed="false">
      <c r="A110" s="6" t="s">
        <v>254</v>
      </c>
      <c r="B110" s="7" t="s">
        <v>265</v>
      </c>
      <c r="C110" s="8" t="s">
        <v>266</v>
      </c>
      <c r="D110" s="7" t="s">
        <v>37</v>
      </c>
      <c r="E110" s="8"/>
      <c r="F110" s="8"/>
      <c r="G110" s="8"/>
      <c r="H110" s="7"/>
    </row>
    <row r="111" customFormat="false" ht="43.25" hidden="false" customHeight="false" outlineLevel="0" collapsed="false">
      <c r="A111" s="6" t="s">
        <v>254</v>
      </c>
      <c r="B111" s="7" t="s">
        <v>267</v>
      </c>
      <c r="C111" s="8" t="s">
        <v>268</v>
      </c>
      <c r="D111" s="7" t="s">
        <v>37</v>
      </c>
      <c r="E111" s="8"/>
      <c r="F111" s="8"/>
      <c r="G111" s="8"/>
      <c r="H111" s="7"/>
    </row>
  </sheetData>
  <conditionalFormatting sqref="D2:D111">
    <cfRule type="cellIs" priority="2" operator="equal" aboveAverage="0" equalAverage="0" bottom="0" percent="0" rank="0" text="" dxfId="0">
      <formula>"Met"</formula>
    </cfRule>
    <cfRule type="cellIs" priority="3" operator="equal" aboveAverage="0" equalAverage="0" bottom="0" percent="0" rank="0" text="" dxfId="1">
      <formula>"Partial"</formula>
    </cfRule>
    <cfRule type="cellIs" priority="4" operator="equal" aboveAverage="0" equalAverage="0" bottom="0" percent="0" rank="0" text="" dxfId="2">
      <formula>"Gap"</formula>
    </cfRule>
    <cfRule type="cellIs" priority="5" operator="equal" aboveAverage="0" equalAverage="0" bottom="0" percent="0" rank="0" text="" dxfId="3">
      <formula>"Not Started"</formula>
    </cfRule>
  </conditionalFormatting>
  <dataValidations count="1">
    <dataValidation allowBlank="false" errorStyle="stop" operator="between" showDropDown="false" showErrorMessage="false" showInputMessage="false" sqref="D2:D111" type="list">
      <formula1>"Met,Partial,Gap,Not Started"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7" min="3" style="0" width="14"/>
    <col collapsed="false" customWidth="true" hidden="false" outlineLevel="0" max="8" min="8" style="0" width="2"/>
  </cols>
  <sheetData>
    <row r="2" customFormat="false" ht="19.7" hidden="false" customHeight="false" outlineLevel="0" collapsed="false">
      <c r="B2" s="9" t="s">
        <v>269</v>
      </c>
    </row>
    <row r="3" customFormat="false" ht="15" hidden="false" customHeight="false" outlineLevel="0" collapsed="false">
      <c r="B3" s="10" t="s">
        <v>270</v>
      </c>
    </row>
    <row r="5" customFormat="false" ht="15" hidden="false" customHeight="false" outlineLevel="0" collapsed="false">
      <c r="B5" s="11" t="s">
        <v>271</v>
      </c>
    </row>
    <row r="6" customFormat="false" ht="15" hidden="false" customHeight="false" outlineLevel="0" collapsed="false">
      <c r="B6" s="12" t="s">
        <v>272</v>
      </c>
      <c r="C6" s="13" t="n">
        <f aca="false">COUNTA('Control Tracker'!B2:B111)</f>
        <v>110</v>
      </c>
    </row>
    <row r="7" customFormat="false" ht="15" hidden="false" customHeight="false" outlineLevel="0" collapsed="false">
      <c r="B7" s="14" t="s">
        <v>273</v>
      </c>
      <c r="C7" s="13" t="n">
        <f aca="false">COUNTIF('Control Tracker'!D2:D111,"Met")</f>
        <v>0</v>
      </c>
    </row>
    <row r="8" customFormat="false" ht="15" hidden="false" customHeight="false" outlineLevel="0" collapsed="false">
      <c r="B8" s="14" t="s">
        <v>274</v>
      </c>
      <c r="C8" s="13" t="n">
        <f aca="false">COUNTIF('Control Tracker'!D2:D111,"Partial")</f>
        <v>0</v>
      </c>
    </row>
    <row r="9" customFormat="false" ht="15" hidden="false" customHeight="false" outlineLevel="0" collapsed="false">
      <c r="B9" s="14" t="s">
        <v>275</v>
      </c>
      <c r="C9" s="13" t="n">
        <f aca="false">COUNTIF('Control Tracker'!D2:D111,"Gap")</f>
        <v>0</v>
      </c>
    </row>
    <row r="10" customFormat="false" ht="15" hidden="false" customHeight="false" outlineLevel="0" collapsed="false">
      <c r="B10" s="14" t="s">
        <v>37</v>
      </c>
      <c r="C10" s="13" t="n">
        <f aca="false">COUNTIF('Control Tracker'!D2:D111,"Not Started")</f>
        <v>110</v>
      </c>
    </row>
    <row r="11" customFormat="false" ht="15" hidden="false" customHeight="false" outlineLevel="0" collapsed="false">
      <c r="B11" s="15" t="s">
        <v>276</v>
      </c>
      <c r="C11" s="16" t="n">
        <f aca="false">(C7+C8*0.5)/C6</f>
        <v>0</v>
      </c>
    </row>
    <row r="13" customFormat="false" ht="15" hidden="false" customHeight="false" outlineLevel="0" collapsed="false">
      <c r="B13" s="11" t="s">
        <v>277</v>
      </c>
    </row>
    <row r="14" customFormat="false" ht="21.75" hidden="false" customHeight="true" outlineLevel="0" collapsed="false">
      <c r="B14" s="5" t="s">
        <v>26</v>
      </c>
      <c r="C14" s="5" t="s">
        <v>273</v>
      </c>
      <c r="D14" s="5" t="s">
        <v>274</v>
      </c>
      <c r="E14" s="5" t="s">
        <v>275</v>
      </c>
      <c r="F14" s="5" t="s">
        <v>37</v>
      </c>
    </row>
    <row r="15" customFormat="false" ht="15" hidden="false" customHeight="false" outlineLevel="0" collapsed="false">
      <c r="B15" s="17" t="s">
        <v>34</v>
      </c>
      <c r="C15" s="18" t="n">
        <f aca="false">COUNTIF('Control Tracker'!D2:D23,"Met")</f>
        <v>0</v>
      </c>
      <c r="D15" s="18" t="n">
        <f aca="false">COUNTIF('Control Tracker'!D2:D23,"Partial")</f>
        <v>0</v>
      </c>
      <c r="E15" s="18" t="n">
        <f aca="false">COUNTIF('Control Tracker'!D2:D23,"Gap")</f>
        <v>0</v>
      </c>
      <c r="F15" s="18" t="n">
        <f aca="false">COUNTIF('Control Tracker'!D2:D23,"Not Started")</f>
        <v>22</v>
      </c>
    </row>
    <row r="16" customFormat="false" ht="15" hidden="false" customHeight="false" outlineLevel="0" collapsed="false">
      <c r="B16" s="17" t="s">
        <v>80</v>
      </c>
      <c r="C16" s="18" t="n">
        <f aca="false">COUNTIF('Control Tracker'!D24:D26,"Met")</f>
        <v>0</v>
      </c>
      <c r="D16" s="18" t="n">
        <f aca="false">COUNTIF('Control Tracker'!D24:D26,"Partial")</f>
        <v>0</v>
      </c>
      <c r="E16" s="18" t="n">
        <f aca="false">COUNTIF('Control Tracker'!D24:D26,"Gap")</f>
        <v>0</v>
      </c>
      <c r="F16" s="18" t="n">
        <f aca="false">COUNTIF('Control Tracker'!D24:D26,"Not Started")</f>
        <v>3</v>
      </c>
    </row>
    <row r="17" customFormat="false" ht="15" hidden="false" customHeight="false" outlineLevel="0" collapsed="false">
      <c r="B17" s="17" t="s">
        <v>87</v>
      </c>
      <c r="C17" s="18" t="n">
        <f aca="false">COUNTIF('Control Tracker'!D27:D35,"Met")</f>
        <v>0</v>
      </c>
      <c r="D17" s="18" t="n">
        <f aca="false">COUNTIF('Control Tracker'!D27:D35,"Partial")</f>
        <v>0</v>
      </c>
      <c r="E17" s="18" t="n">
        <f aca="false">COUNTIF('Control Tracker'!D27:D35,"Gap")</f>
        <v>0</v>
      </c>
      <c r="F17" s="18" t="n">
        <f aca="false">COUNTIF('Control Tracker'!D27:D35,"Not Started")</f>
        <v>9</v>
      </c>
    </row>
    <row r="18" customFormat="false" ht="15" hidden="false" customHeight="false" outlineLevel="0" collapsed="false">
      <c r="B18" s="17" t="s">
        <v>106</v>
      </c>
      <c r="C18" s="18" t="n">
        <f aca="false">COUNTIF('Control Tracker'!D36:D44,"Met")</f>
        <v>0</v>
      </c>
      <c r="D18" s="18" t="n">
        <f aca="false">COUNTIF('Control Tracker'!D36:D44,"Partial")</f>
        <v>0</v>
      </c>
      <c r="E18" s="18" t="n">
        <f aca="false">COUNTIF('Control Tracker'!D36:D44,"Gap")</f>
        <v>0</v>
      </c>
      <c r="F18" s="18" t="n">
        <f aca="false">COUNTIF('Control Tracker'!D36:D44,"Not Started")</f>
        <v>9</v>
      </c>
    </row>
    <row r="19" customFormat="false" ht="15" hidden="false" customHeight="false" outlineLevel="0" collapsed="false">
      <c r="B19" s="17" t="s">
        <v>125</v>
      </c>
      <c r="C19" s="18" t="n">
        <f aca="false">COUNTIF('Control Tracker'!D45:D55,"Met")</f>
        <v>0</v>
      </c>
      <c r="D19" s="18" t="n">
        <f aca="false">COUNTIF('Control Tracker'!D45:D55,"Partial")</f>
        <v>0</v>
      </c>
      <c r="E19" s="18" t="n">
        <f aca="false">COUNTIF('Control Tracker'!D45:D55,"Gap")</f>
        <v>0</v>
      </c>
      <c r="F19" s="18" t="n">
        <f aca="false">COUNTIF('Control Tracker'!D45:D55,"Not Started")</f>
        <v>11</v>
      </c>
    </row>
    <row r="20" customFormat="false" ht="15" hidden="false" customHeight="false" outlineLevel="0" collapsed="false">
      <c r="B20" s="17" t="s">
        <v>148</v>
      </c>
      <c r="C20" s="18" t="n">
        <f aca="false">COUNTIF('Control Tracker'!D56:D58,"Met")</f>
        <v>0</v>
      </c>
      <c r="D20" s="18" t="n">
        <f aca="false">COUNTIF('Control Tracker'!D56:D58,"Partial")</f>
        <v>0</v>
      </c>
      <c r="E20" s="18" t="n">
        <f aca="false">COUNTIF('Control Tracker'!D56:D58,"Gap")</f>
        <v>0</v>
      </c>
      <c r="F20" s="18" t="n">
        <f aca="false">COUNTIF('Control Tracker'!D56:D58,"Not Started")</f>
        <v>3</v>
      </c>
    </row>
    <row r="21" customFormat="false" ht="15" hidden="false" customHeight="false" outlineLevel="0" collapsed="false">
      <c r="B21" s="17" t="s">
        <v>155</v>
      </c>
      <c r="C21" s="18" t="n">
        <f aca="false">COUNTIF('Control Tracker'!D59:D64,"Met")</f>
        <v>0</v>
      </c>
      <c r="D21" s="18" t="n">
        <f aca="false">COUNTIF('Control Tracker'!D59:D64,"Partial")</f>
        <v>0</v>
      </c>
      <c r="E21" s="18" t="n">
        <f aca="false">COUNTIF('Control Tracker'!D59:D64,"Gap")</f>
        <v>0</v>
      </c>
      <c r="F21" s="18" t="n">
        <f aca="false">COUNTIF('Control Tracker'!D59:D64,"Not Started")</f>
        <v>6</v>
      </c>
    </row>
    <row r="22" customFormat="false" ht="15" hidden="false" customHeight="false" outlineLevel="0" collapsed="false">
      <c r="B22" s="17" t="s">
        <v>168</v>
      </c>
      <c r="C22" s="18" t="n">
        <f aca="false">COUNTIF('Control Tracker'!D65:D73,"Met")</f>
        <v>0</v>
      </c>
      <c r="D22" s="18" t="n">
        <f aca="false">COUNTIF('Control Tracker'!D65:D73,"Partial")</f>
        <v>0</v>
      </c>
      <c r="E22" s="18" t="n">
        <f aca="false">COUNTIF('Control Tracker'!D65:D73,"Gap")</f>
        <v>0</v>
      </c>
      <c r="F22" s="18" t="n">
        <f aca="false">COUNTIF('Control Tracker'!D65:D73,"Not Started")</f>
        <v>9</v>
      </c>
    </row>
    <row r="23" customFormat="false" ht="15" hidden="false" customHeight="false" outlineLevel="0" collapsed="false">
      <c r="B23" s="17" t="s">
        <v>187</v>
      </c>
      <c r="C23" s="18" t="n">
        <f aca="false">COUNTIF('Control Tracker'!D74:D75,"Met")</f>
        <v>0</v>
      </c>
      <c r="D23" s="18" t="n">
        <f aca="false">COUNTIF('Control Tracker'!D74:D75,"Partial")</f>
        <v>0</v>
      </c>
      <c r="E23" s="18" t="n">
        <f aca="false">COUNTIF('Control Tracker'!D74:D75,"Gap")</f>
        <v>0</v>
      </c>
      <c r="F23" s="18" t="n">
        <f aca="false">COUNTIF('Control Tracker'!D74:D75,"Not Started")</f>
        <v>2</v>
      </c>
    </row>
    <row r="24" customFormat="false" ht="15" hidden="false" customHeight="false" outlineLevel="0" collapsed="false">
      <c r="B24" s="17" t="s">
        <v>192</v>
      </c>
      <c r="C24" s="18" t="n">
        <f aca="false">COUNTIF('Control Tracker'!D76:D81,"Met")</f>
        <v>0</v>
      </c>
      <c r="D24" s="18" t="n">
        <f aca="false">COUNTIF('Control Tracker'!D76:D81,"Partial")</f>
        <v>0</v>
      </c>
      <c r="E24" s="18" t="n">
        <f aca="false">COUNTIF('Control Tracker'!D76:D81,"Gap")</f>
        <v>0</v>
      </c>
      <c r="F24" s="18" t="n">
        <f aca="false">COUNTIF('Control Tracker'!D76:D81,"Not Started")</f>
        <v>6</v>
      </c>
    </row>
    <row r="25" customFormat="false" ht="15" hidden="false" customHeight="false" outlineLevel="0" collapsed="false">
      <c r="B25" s="17" t="s">
        <v>205</v>
      </c>
      <c r="C25" s="18" t="n">
        <f aca="false">COUNTIF('Control Tracker'!D82:D84,"Met")</f>
        <v>0</v>
      </c>
      <c r="D25" s="18" t="n">
        <f aca="false">COUNTIF('Control Tracker'!D82:D84,"Partial")</f>
        <v>0</v>
      </c>
      <c r="E25" s="18" t="n">
        <f aca="false">COUNTIF('Control Tracker'!D82:D84,"Gap")</f>
        <v>0</v>
      </c>
      <c r="F25" s="18" t="n">
        <f aca="false">COUNTIF('Control Tracker'!D82:D84,"Not Started")</f>
        <v>3</v>
      </c>
    </row>
    <row r="26" customFormat="false" ht="15" hidden="false" customHeight="false" outlineLevel="0" collapsed="false">
      <c r="B26" s="17" t="s">
        <v>212</v>
      </c>
      <c r="C26" s="18" t="n">
        <f aca="false">COUNTIF('Control Tracker'!D85:D88,"Met")</f>
        <v>0</v>
      </c>
      <c r="D26" s="18" t="n">
        <f aca="false">COUNTIF('Control Tracker'!D85:D88,"Partial")</f>
        <v>0</v>
      </c>
      <c r="E26" s="18" t="n">
        <f aca="false">COUNTIF('Control Tracker'!D85:D88,"Gap")</f>
        <v>0</v>
      </c>
      <c r="F26" s="18" t="n">
        <f aca="false">COUNTIF('Control Tracker'!D85:D88,"Not Started")</f>
        <v>4</v>
      </c>
    </row>
    <row r="27" customFormat="false" ht="15" hidden="false" customHeight="false" outlineLevel="0" collapsed="false">
      <c r="B27" s="17" t="s">
        <v>221</v>
      </c>
      <c r="C27" s="18" t="n">
        <f aca="false">COUNTIF('Control Tracker'!D89:D104,"Met")</f>
        <v>0</v>
      </c>
      <c r="D27" s="18" t="n">
        <f aca="false">COUNTIF('Control Tracker'!D89:D104,"Partial")</f>
        <v>0</v>
      </c>
      <c r="E27" s="18" t="n">
        <f aca="false">COUNTIF('Control Tracker'!D89:D104,"Gap")</f>
        <v>0</v>
      </c>
      <c r="F27" s="18" t="n">
        <f aca="false">COUNTIF('Control Tracker'!D89:D104,"Not Started")</f>
        <v>16</v>
      </c>
    </row>
    <row r="28" customFormat="false" ht="15" hidden="false" customHeight="false" outlineLevel="0" collapsed="false">
      <c r="B28" s="17" t="s">
        <v>254</v>
      </c>
      <c r="C28" s="18" t="n">
        <f aca="false">COUNTIF('Control Tracker'!D105:D111,"Met")</f>
        <v>0</v>
      </c>
      <c r="D28" s="18" t="n">
        <f aca="false">COUNTIF('Control Tracker'!D105:D111,"Partial")</f>
        <v>0</v>
      </c>
      <c r="E28" s="18" t="n">
        <f aca="false">COUNTIF('Control Tracker'!D105:D111,"Gap")</f>
        <v>0</v>
      </c>
      <c r="F28" s="18" t="n">
        <f aca="false">COUNTIF('Control Tracker'!D105:D111,"Not Started")</f>
        <v>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8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30"/>
    <col collapsed="false" customWidth="true" hidden="false" outlineLevel="0" max="6" min="6" style="0" width="16"/>
    <col collapsed="false" customWidth="true" hidden="false" outlineLevel="0" max="7" min="7" style="0" width="2"/>
  </cols>
  <sheetData>
    <row r="2" customFormat="false" ht="19.7" hidden="false" customHeight="false" outlineLevel="0" collapsed="false">
      <c r="B2" s="9" t="s">
        <v>278</v>
      </c>
    </row>
    <row r="3" customFormat="false" ht="15" hidden="false" customHeight="false" outlineLevel="0" collapsed="false">
      <c r="B3" s="10" t="s">
        <v>279</v>
      </c>
    </row>
    <row r="5" customFormat="false" ht="24" hidden="false" customHeight="true" outlineLevel="0" collapsed="false">
      <c r="B5" s="5" t="s">
        <v>280</v>
      </c>
      <c r="C5" s="5" t="s">
        <v>29</v>
      </c>
      <c r="D5" s="5" t="s">
        <v>281</v>
      </c>
      <c r="E5" s="5" t="s">
        <v>282</v>
      </c>
      <c r="F5" s="5" t="s">
        <v>283</v>
      </c>
    </row>
    <row r="6" customFormat="false" ht="15" hidden="false" customHeight="false" outlineLevel="0" collapsed="false">
      <c r="B6" s="8" t="s">
        <v>284</v>
      </c>
      <c r="C6" s="19" t="s">
        <v>37</v>
      </c>
      <c r="D6" s="20"/>
      <c r="E6" s="20"/>
      <c r="F6" s="21"/>
    </row>
    <row r="7" customFormat="false" ht="23.85" hidden="false" customHeight="false" outlineLevel="0" collapsed="false">
      <c r="B7" s="8" t="s">
        <v>285</v>
      </c>
      <c r="C7" s="19" t="s">
        <v>37</v>
      </c>
      <c r="D7" s="20"/>
      <c r="E7" s="20"/>
      <c r="F7" s="21"/>
    </row>
    <row r="8" customFormat="false" ht="23.85" hidden="false" customHeight="false" outlineLevel="0" collapsed="false">
      <c r="B8" s="8" t="s">
        <v>286</v>
      </c>
      <c r="C8" s="19" t="s">
        <v>37</v>
      </c>
      <c r="D8" s="20"/>
      <c r="E8" s="20"/>
      <c r="F8" s="21"/>
    </row>
    <row r="9" customFormat="false" ht="23.85" hidden="false" customHeight="false" outlineLevel="0" collapsed="false">
      <c r="B9" s="8" t="s">
        <v>287</v>
      </c>
      <c r="C9" s="19" t="s">
        <v>37</v>
      </c>
      <c r="D9" s="20"/>
      <c r="E9" s="20"/>
      <c r="F9" s="21"/>
    </row>
    <row r="10" customFormat="false" ht="23.85" hidden="false" customHeight="false" outlineLevel="0" collapsed="false">
      <c r="B10" s="8" t="s">
        <v>288</v>
      </c>
      <c r="C10" s="19" t="s">
        <v>37</v>
      </c>
      <c r="D10" s="20"/>
      <c r="E10" s="20"/>
      <c r="F10" s="21"/>
    </row>
    <row r="11" customFormat="false" ht="23.85" hidden="false" customHeight="false" outlineLevel="0" collapsed="false">
      <c r="B11" s="8" t="s">
        <v>289</v>
      </c>
      <c r="C11" s="19" t="s">
        <v>37</v>
      </c>
      <c r="D11" s="20"/>
      <c r="E11" s="20"/>
      <c r="F11" s="21"/>
    </row>
    <row r="12" customFormat="false" ht="23.85" hidden="false" customHeight="false" outlineLevel="0" collapsed="false">
      <c r="B12" s="8" t="s">
        <v>290</v>
      </c>
      <c r="C12" s="19" t="s">
        <v>37</v>
      </c>
      <c r="D12" s="20"/>
      <c r="E12" s="20"/>
      <c r="F12" s="21"/>
    </row>
    <row r="13" customFormat="false" ht="23.85" hidden="false" customHeight="false" outlineLevel="0" collapsed="false">
      <c r="B13" s="8" t="s">
        <v>291</v>
      </c>
      <c r="C13" s="19" t="s">
        <v>37</v>
      </c>
      <c r="D13" s="20"/>
      <c r="E13" s="20"/>
      <c r="F13" s="21"/>
    </row>
    <row r="14" customFormat="false" ht="23.85" hidden="false" customHeight="false" outlineLevel="0" collapsed="false">
      <c r="B14" s="8" t="s">
        <v>292</v>
      </c>
      <c r="C14" s="19" t="s">
        <v>37</v>
      </c>
      <c r="D14" s="20"/>
      <c r="E14" s="20"/>
      <c r="F14" s="21"/>
    </row>
    <row r="15" customFormat="false" ht="23.85" hidden="false" customHeight="false" outlineLevel="0" collapsed="false">
      <c r="B15" s="8" t="s">
        <v>293</v>
      </c>
      <c r="C15" s="19" t="s">
        <v>37</v>
      </c>
      <c r="D15" s="20"/>
      <c r="E15" s="20"/>
      <c r="F15" s="21"/>
    </row>
    <row r="16" customFormat="false" ht="15" hidden="false" customHeight="false" outlineLevel="0" collapsed="false">
      <c r="B16" s="8" t="s">
        <v>294</v>
      </c>
      <c r="C16" s="19" t="s">
        <v>37</v>
      </c>
      <c r="D16" s="20"/>
      <c r="E16" s="20"/>
      <c r="F16" s="21"/>
    </row>
  </sheetData>
  <conditionalFormatting sqref="C6:C16">
    <cfRule type="cellIs" priority="2" operator="equal" aboveAverage="0" equalAverage="0" bottom="0" percent="0" rank="0" text="" dxfId="0">
      <formula>"Done"</formula>
    </cfRule>
    <cfRule type="cellIs" priority="3" operator="equal" aboveAverage="0" equalAverage="0" bottom="0" percent="0" rank="0" text="" dxfId="1">
      <formula>"In Progress"</formula>
    </cfRule>
  </conditionalFormatting>
  <dataValidations count="1">
    <dataValidation allowBlank="true" errorStyle="stop" operator="between" showDropDown="false" showErrorMessage="false" showInputMessage="false" sqref="C6:C16" type="list">
      <formula1>"Done,In Progress,Not Started,N/A"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40"/>
    <col collapsed="false" customWidth="true" hidden="false" outlineLevel="0" max="4" min="4" style="0" width="18"/>
    <col collapsed="false" customWidth="true" hidden="false" outlineLevel="0" max="5" min="5" style="0" width="40"/>
    <col collapsed="false" customWidth="true" hidden="false" outlineLevel="0" max="7" min="6" style="0" width="15"/>
  </cols>
  <sheetData>
    <row r="1" customFormat="false" ht="24" hidden="false" customHeight="true" outlineLevel="0" collapsed="false">
      <c r="A1" s="5" t="s">
        <v>295</v>
      </c>
      <c r="B1" s="5" t="s">
        <v>27</v>
      </c>
      <c r="C1" s="5" t="s">
        <v>296</v>
      </c>
      <c r="D1" s="5" t="s">
        <v>30</v>
      </c>
      <c r="E1" s="5" t="s">
        <v>297</v>
      </c>
      <c r="F1" s="5" t="s">
        <v>298</v>
      </c>
      <c r="G1" s="5" t="s">
        <v>29</v>
      </c>
    </row>
    <row r="2" customFormat="false" ht="15" hidden="false" customHeight="false" outlineLevel="0" collapsed="false">
      <c r="A2" s="22" t="n">
        <v>1</v>
      </c>
      <c r="B2" s="23"/>
      <c r="C2" s="23"/>
      <c r="D2" s="23"/>
      <c r="E2" s="23"/>
      <c r="F2" s="23"/>
      <c r="G2" s="23"/>
    </row>
    <row r="3" customFormat="false" ht="15" hidden="false" customHeight="false" outlineLevel="0" collapsed="false">
      <c r="A3" s="22" t="n">
        <v>2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2" t="n">
        <v>3</v>
      </c>
      <c r="B4" s="23"/>
      <c r="C4" s="23"/>
      <c r="D4" s="23"/>
      <c r="E4" s="23"/>
      <c r="F4" s="23"/>
      <c r="G4" s="23"/>
    </row>
    <row r="5" customFormat="false" ht="15" hidden="false" customHeight="false" outlineLevel="0" collapsed="false">
      <c r="A5" s="22" t="n">
        <v>4</v>
      </c>
      <c r="B5" s="23"/>
      <c r="C5" s="23"/>
      <c r="D5" s="23"/>
      <c r="E5" s="23"/>
      <c r="F5" s="23"/>
      <c r="G5" s="23"/>
    </row>
    <row r="6" customFormat="false" ht="15" hidden="false" customHeight="false" outlineLevel="0" collapsed="false">
      <c r="A6" s="22" t="n">
        <v>5</v>
      </c>
      <c r="B6" s="23"/>
      <c r="C6" s="23"/>
      <c r="D6" s="23"/>
      <c r="E6" s="23"/>
      <c r="F6" s="23"/>
      <c r="G6" s="23"/>
    </row>
    <row r="7" customFormat="false" ht="15" hidden="false" customHeight="false" outlineLevel="0" collapsed="false">
      <c r="A7" s="22" t="n">
        <v>6</v>
      </c>
      <c r="B7" s="23"/>
      <c r="C7" s="23"/>
      <c r="D7" s="23"/>
      <c r="E7" s="23"/>
      <c r="F7" s="23"/>
      <c r="G7" s="23"/>
    </row>
    <row r="8" customFormat="false" ht="15" hidden="false" customHeight="false" outlineLevel="0" collapsed="false">
      <c r="A8" s="22" t="n">
        <v>7</v>
      </c>
      <c r="B8" s="23"/>
      <c r="C8" s="23"/>
      <c r="D8" s="23"/>
      <c r="E8" s="23"/>
      <c r="F8" s="23"/>
      <c r="G8" s="23"/>
    </row>
    <row r="9" customFormat="false" ht="15" hidden="false" customHeight="false" outlineLevel="0" collapsed="false">
      <c r="A9" s="22" t="n">
        <v>8</v>
      </c>
      <c r="B9" s="23"/>
      <c r="C9" s="23"/>
      <c r="D9" s="23"/>
      <c r="E9" s="23"/>
      <c r="F9" s="23"/>
      <c r="G9" s="23"/>
    </row>
    <row r="10" customFormat="false" ht="15" hidden="false" customHeight="false" outlineLevel="0" collapsed="false">
      <c r="A10" s="22" t="n">
        <v>9</v>
      </c>
      <c r="B10" s="23"/>
      <c r="C10" s="23"/>
      <c r="D10" s="23"/>
      <c r="E10" s="23"/>
      <c r="F10" s="23"/>
      <c r="G10" s="23"/>
    </row>
    <row r="11" customFormat="false" ht="15" hidden="false" customHeight="false" outlineLevel="0" collapsed="false">
      <c r="A11" s="22" t="n">
        <v>10</v>
      </c>
      <c r="B11" s="23"/>
      <c r="C11" s="23"/>
      <c r="D11" s="23"/>
      <c r="E11" s="23"/>
      <c r="F11" s="23"/>
      <c r="G11" s="23"/>
    </row>
    <row r="12" customFormat="false" ht="15" hidden="false" customHeight="false" outlineLevel="0" collapsed="false">
      <c r="A12" s="22" t="n">
        <v>11</v>
      </c>
      <c r="B12" s="23"/>
      <c r="C12" s="23"/>
      <c r="D12" s="23"/>
      <c r="E12" s="23"/>
      <c r="F12" s="23"/>
      <c r="G12" s="23"/>
    </row>
    <row r="13" customFormat="false" ht="15" hidden="false" customHeight="false" outlineLevel="0" collapsed="false">
      <c r="A13" s="22" t="n">
        <v>12</v>
      </c>
      <c r="B13" s="23"/>
      <c r="C13" s="23"/>
      <c r="D13" s="23"/>
      <c r="E13" s="23"/>
      <c r="F13" s="23"/>
      <c r="G13" s="23"/>
    </row>
    <row r="14" customFormat="false" ht="15" hidden="false" customHeight="false" outlineLevel="0" collapsed="false">
      <c r="A14" s="22" t="n">
        <v>13</v>
      </c>
      <c r="B14" s="23"/>
      <c r="C14" s="23"/>
      <c r="D14" s="23"/>
      <c r="E14" s="23"/>
      <c r="F14" s="23"/>
      <c r="G14" s="23"/>
    </row>
    <row r="15" customFormat="false" ht="15" hidden="false" customHeight="false" outlineLevel="0" collapsed="false">
      <c r="A15" s="22" t="n">
        <v>14</v>
      </c>
      <c r="B15" s="23"/>
      <c r="C15" s="23"/>
      <c r="D15" s="23"/>
      <c r="E15" s="23"/>
      <c r="F15" s="23"/>
      <c r="G15" s="23"/>
    </row>
    <row r="16" customFormat="false" ht="15" hidden="false" customHeight="false" outlineLevel="0" collapsed="false">
      <c r="A16" s="22" t="n">
        <v>15</v>
      </c>
      <c r="B16" s="23"/>
      <c r="C16" s="23"/>
      <c r="D16" s="23"/>
      <c r="E16" s="23"/>
      <c r="F16" s="23"/>
      <c r="G16" s="23"/>
    </row>
    <row r="17" customFormat="false" ht="15" hidden="false" customHeight="false" outlineLevel="0" collapsed="false">
      <c r="A17" s="22" t="n">
        <v>16</v>
      </c>
      <c r="B17" s="23"/>
      <c r="C17" s="23"/>
      <c r="D17" s="23"/>
      <c r="E17" s="23"/>
      <c r="F17" s="23"/>
      <c r="G17" s="23"/>
    </row>
    <row r="18" customFormat="false" ht="15" hidden="false" customHeight="false" outlineLevel="0" collapsed="false">
      <c r="A18" s="22" t="n">
        <v>17</v>
      </c>
      <c r="B18" s="23"/>
      <c r="C18" s="23"/>
      <c r="D18" s="23"/>
      <c r="E18" s="23"/>
      <c r="F18" s="23"/>
      <c r="G18" s="23"/>
    </row>
    <row r="19" customFormat="false" ht="15" hidden="false" customHeight="false" outlineLevel="0" collapsed="false">
      <c r="A19" s="22" t="n">
        <v>18</v>
      </c>
      <c r="B19" s="23"/>
      <c r="C19" s="23"/>
      <c r="D19" s="23"/>
      <c r="E19" s="23"/>
      <c r="F19" s="23"/>
      <c r="G19" s="23"/>
    </row>
    <row r="20" customFormat="false" ht="15" hidden="false" customHeight="false" outlineLevel="0" collapsed="false">
      <c r="A20" s="22" t="n">
        <v>19</v>
      </c>
      <c r="B20" s="23"/>
      <c r="C20" s="23"/>
      <c r="D20" s="23"/>
      <c r="E20" s="23"/>
      <c r="F20" s="23"/>
      <c r="G20" s="23"/>
    </row>
    <row r="21" customFormat="false" ht="15" hidden="false" customHeight="false" outlineLevel="0" collapsed="false">
      <c r="A21" s="22" t="n">
        <v>20</v>
      </c>
      <c r="B21" s="23"/>
      <c r="C21" s="23"/>
      <c r="D21" s="23"/>
      <c r="E21" s="23"/>
      <c r="F21" s="23"/>
      <c r="G21" s="23"/>
    </row>
    <row r="22" customFormat="false" ht="15" hidden="false" customHeight="false" outlineLevel="0" collapsed="false">
      <c r="A22" s="22" t="n">
        <v>21</v>
      </c>
      <c r="B22" s="23"/>
      <c r="C22" s="23"/>
      <c r="D22" s="23"/>
      <c r="E22" s="23"/>
      <c r="F22" s="23"/>
      <c r="G22" s="23"/>
    </row>
    <row r="23" customFormat="false" ht="15" hidden="false" customHeight="false" outlineLevel="0" collapsed="false">
      <c r="A23" s="22" t="n">
        <v>22</v>
      </c>
      <c r="B23" s="23"/>
      <c r="C23" s="23"/>
      <c r="D23" s="23"/>
      <c r="E23" s="23"/>
      <c r="F23" s="23"/>
      <c r="G23" s="23"/>
    </row>
    <row r="24" customFormat="false" ht="15" hidden="false" customHeight="false" outlineLevel="0" collapsed="false">
      <c r="A24" s="22" t="n">
        <v>23</v>
      </c>
      <c r="B24" s="23"/>
      <c r="C24" s="23"/>
      <c r="D24" s="23"/>
      <c r="E24" s="23"/>
      <c r="F24" s="23"/>
      <c r="G24" s="23"/>
    </row>
    <row r="25" customFormat="false" ht="15" hidden="false" customHeight="false" outlineLevel="0" collapsed="false">
      <c r="A25" s="22" t="n">
        <v>24</v>
      </c>
      <c r="B25" s="23"/>
      <c r="C25" s="23"/>
      <c r="D25" s="23"/>
      <c r="E25" s="23"/>
      <c r="F25" s="23"/>
      <c r="G25" s="23"/>
    </row>
    <row r="26" customFormat="false" ht="15" hidden="false" customHeight="false" outlineLevel="0" collapsed="false">
      <c r="A26" s="22" t="n">
        <v>25</v>
      </c>
      <c r="B26" s="23"/>
      <c r="C26" s="23"/>
      <c r="D26" s="23"/>
      <c r="E26" s="23"/>
      <c r="F26" s="23"/>
      <c r="G26" s="23"/>
    </row>
  </sheetData>
  <conditionalFormatting sqref="G2:G26">
    <cfRule type="cellIs" priority="2" operator="equal" aboveAverage="0" equalAverage="0" bottom="0" percent="0" rank="0" text="" dxfId="4">
      <formula>"Completed"</formula>
    </cfRule>
    <cfRule type="cellIs" priority="3" operator="equal" aboveAverage="0" equalAverage="0" bottom="0" percent="0" rank="0" text="" dxfId="5">
      <formula>"Open"</formula>
    </cfRule>
    <cfRule type="cellIs" priority="4" operator="equal" aboveAverage="0" equalAverage="0" bottom="0" percent="0" rank="0" text="" dxfId="6">
      <formula>"In Progress"</formula>
    </cfRule>
  </conditionalFormatting>
  <dataValidations count="1">
    <dataValidation allowBlank="true" errorStyle="stop" operator="between" showDropDown="false" showErrorMessage="false" showInputMessage="false" sqref="G2:G26" type="list">
      <formula1>"Open,In Progress,Completed,Risk Accepted"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2026-06-15T06:23:30Z</dcterms:created>
  <dc:creator>openpyxl</dc:creator>
  <dc:description/>
  <dc:language>en-US</dc:language>
  <cp:lastModifiedBy/>
  <dcterms:modified xsi:type="dcterms:W3CDTF">2026-06-15T06:23:30Z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